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55" authorId="0">
      <text>
        <r>
          <rPr>
            <b/>
            <sz val="9"/>
            <rFont val="Tahoma"/>
            <family val="2"/>
          </rPr>
          <t>Hoc lop Nhut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<sst xmlns="http://schemas.openxmlformats.org/spreadsheetml/2006/main" count="216" uniqueCount="150">
  <si>
    <t>HỌC KỲ I - NĂM HỌC 2013-2014</t>
  </si>
  <si>
    <t>Môn học/ Nhóm Tin học đại cương (214101)-05</t>
  </si>
  <si>
    <t>STT</t>
  </si>
  <si>
    <t>Tên sinh viên</t>
  </si>
  <si>
    <t>Mã lớp</t>
  </si>
  <si>
    <t>Nguyễn Minh Hoàng</t>
  </si>
  <si>
    <t>DH08MT</t>
  </si>
  <si>
    <t>Phạm Thị Bích Trang</t>
  </si>
  <si>
    <t>DH08DY</t>
  </si>
  <si>
    <t>Nguyễn Bá Tòng</t>
  </si>
  <si>
    <t>DH12TA</t>
  </si>
  <si>
    <t>Lê Đặng Thanh Nhàn</t>
  </si>
  <si>
    <t>DH12CN</t>
  </si>
  <si>
    <t>Lê Văn Thuận</t>
  </si>
  <si>
    <t>Đinh Thị Khen</t>
  </si>
  <si>
    <t>DH12NH</t>
  </si>
  <si>
    <t>Vũ Thị Hồng Hạnh</t>
  </si>
  <si>
    <t>Mai Việt Trường Sơn</t>
  </si>
  <si>
    <t>DH12QR</t>
  </si>
  <si>
    <t>Cao Văn Quynh</t>
  </si>
  <si>
    <t>DH12NK</t>
  </si>
  <si>
    <t>Nguyễn Hoàng Vũ</t>
  </si>
  <si>
    <t>DH12CB</t>
  </si>
  <si>
    <t>Nguyễn Hoài Thiên Trang</t>
  </si>
  <si>
    <t>Phan Thành Nhân</t>
  </si>
  <si>
    <t>DH12NT</t>
  </si>
  <si>
    <t>Văn Trọng Vinh</t>
  </si>
  <si>
    <t>Hồ Thị Hiền</t>
  </si>
  <si>
    <t>DH12KS</t>
  </si>
  <si>
    <t>Nguyễn Thị Huỳnh Ngân</t>
  </si>
  <si>
    <t>DH12CT</t>
  </si>
  <si>
    <t>Nguyễn Thị Xoan</t>
  </si>
  <si>
    <t>Dương Thị Thu Thảo</t>
  </si>
  <si>
    <t>Nguyễn Văn Thanh</t>
  </si>
  <si>
    <t>Nguyễn Thị Hoài Sinh</t>
  </si>
  <si>
    <t>Nguyễn Văn Thon</t>
  </si>
  <si>
    <t>Trần Thị Minh Thư</t>
  </si>
  <si>
    <t>Trần Huy Toàn</t>
  </si>
  <si>
    <t>Lê Hoài Nam</t>
  </si>
  <si>
    <t>Phạm Minh Hòang</t>
  </si>
  <si>
    <t>DH12QL</t>
  </si>
  <si>
    <t>Cao Thị Phương Linh</t>
  </si>
  <si>
    <t>Đặng Xuân Bình</t>
  </si>
  <si>
    <t>DH12MT</t>
  </si>
  <si>
    <t>Nguyễn Thị ánh Thoại</t>
  </si>
  <si>
    <t>Châu Huyền Linh Chi</t>
  </si>
  <si>
    <t>DH12AV</t>
  </si>
  <si>
    <t>Từ Thị Minh Duyên</t>
  </si>
  <si>
    <t>Lê Nguyên Thanh Thảo</t>
  </si>
  <si>
    <t>Trần Thị Anh Thư</t>
  </si>
  <si>
    <t>Nguyễn Phan Hương Xuân</t>
  </si>
  <si>
    <t>Trần Thị Hồng Vân</t>
  </si>
  <si>
    <t>DH12CH</t>
  </si>
  <si>
    <t>Nguyễn Trường Chinh</t>
  </si>
  <si>
    <t>DH12TD</t>
  </si>
  <si>
    <t>Bùi Thị Mến</t>
  </si>
  <si>
    <t>DH12BV</t>
  </si>
  <si>
    <t>Huỳnh Công Danh</t>
  </si>
  <si>
    <t>Trương Thị Mỹ Xuân</t>
  </si>
  <si>
    <t>DH12QM</t>
  </si>
  <si>
    <t>Phan Đình Công Trận</t>
  </si>
  <si>
    <t>Phạm Ngọc Tịnh</t>
  </si>
  <si>
    <t>DH12CD</t>
  </si>
  <si>
    <t>Nguyễn Duy Khánh</t>
  </si>
  <si>
    <t>DH12OT</t>
  </si>
  <si>
    <t>Ngô Hồ Điệp</t>
  </si>
  <si>
    <t>Nguyễn Đình Ngọc</t>
  </si>
  <si>
    <t>DH12GI</t>
  </si>
  <si>
    <t>Đỗ Thành Quang</t>
  </si>
  <si>
    <t>CD12TH</t>
  </si>
  <si>
    <t>Nguyễn Thị Thanh Hiền</t>
  </si>
  <si>
    <t>CD12CQ</t>
  </si>
  <si>
    <t>Lê Thị Cẩm Vân</t>
  </si>
  <si>
    <t>Nguyễn Thị ánh Ngọc</t>
  </si>
  <si>
    <t>Huỳnh Thị Thanh Hương</t>
  </si>
  <si>
    <t>Nguyễn Thị Thắm</t>
  </si>
  <si>
    <t>Lê Hữu Trí</t>
  </si>
  <si>
    <t>Hồ Thị Ngọc Hân</t>
  </si>
  <si>
    <t>Lê Hữu Trọng</t>
  </si>
  <si>
    <t>DH08DC</t>
  </si>
  <si>
    <t>Hoàng Văn Kiệt</t>
  </si>
  <si>
    <t>DH08CT</t>
  </si>
  <si>
    <t>Trần Ngọc Diễm Hằng</t>
  </si>
  <si>
    <t>DH10AV</t>
  </si>
  <si>
    <t>Nguyễn Thị Mỹ Lệ</t>
  </si>
  <si>
    <t>TC10NH</t>
  </si>
  <si>
    <t>Nguyễn Tấn Đủ</t>
  </si>
  <si>
    <t>DH11LN</t>
  </si>
  <si>
    <t>Nguyễn Thị Thanh Tiền</t>
  </si>
  <si>
    <t>DH11MT</t>
  </si>
  <si>
    <t>Nguyễn Ngọc Cường</t>
  </si>
  <si>
    <t>DH11DL</t>
  </si>
  <si>
    <t>Nguyễn Thị Thùy Trang</t>
  </si>
  <si>
    <t>CD11CQ</t>
  </si>
  <si>
    <t>Nguyễn Ngọc Bảo Trâm</t>
  </si>
  <si>
    <t>Trần Tâm Phúc</t>
  </si>
  <si>
    <t>Ngô Thị Thúy Hằng</t>
  </si>
  <si>
    <t>Lê Đỗ Thanh Liêm</t>
  </si>
  <si>
    <t>Trương Thị Kim Oanh</t>
  </si>
  <si>
    <t>Lê Thị Thùy Dương</t>
  </si>
  <si>
    <t>Dương Thị Hoàng Vân</t>
  </si>
  <si>
    <t>Nguyễn Tân Vũ</t>
  </si>
  <si>
    <t>Nguyễn Viết Đạt</t>
  </si>
  <si>
    <t>DH12GN</t>
  </si>
  <si>
    <t>Lâm Thị Thúy Kiều</t>
  </si>
  <si>
    <t>Nguyễn Thị Trâm Anh</t>
  </si>
  <si>
    <t>Nguyễn Thị Ngọc Diễm</t>
  </si>
  <si>
    <t>Trần Thị Kim Hạnh</t>
  </si>
  <si>
    <t>Trần Thị ánh Ngọc</t>
  </si>
  <si>
    <t>Nguyễn Thị Phượng</t>
  </si>
  <si>
    <t>Hồ Thị Kim Thoa</t>
  </si>
  <si>
    <t>Huỳnh Tấn Tú</t>
  </si>
  <si>
    <t>Lưu Ngọc Huyền Trân</t>
  </si>
  <si>
    <t>Nguyễn Thị Ngọc Vy</t>
  </si>
  <si>
    <t>Phan Thị Minh Thoa</t>
  </si>
  <si>
    <t>Chu Nhựt Khánh</t>
  </si>
  <si>
    <t>DH12VT</t>
  </si>
  <si>
    <t>Nguyễn Trang Tú Uyên</t>
  </si>
  <si>
    <t>DH12SH</t>
  </si>
  <si>
    <t>Lương Đình Đồng</t>
  </si>
  <si>
    <t>Đoàn Phan Kiều Ngọc</t>
  </si>
  <si>
    <t>Cao Thanh Hiền</t>
  </si>
  <si>
    <t>Trần Nam Duy</t>
  </si>
  <si>
    <t>Nguyễn Thị Liên</t>
  </si>
  <si>
    <t>Võ Thị Cẩm Tú</t>
  </si>
  <si>
    <t>Trần Thị Duy Lan</t>
  </si>
  <si>
    <t>Phạm Thị Mộng Trinh</t>
  </si>
  <si>
    <t>Lê Nhật Tân</t>
  </si>
  <si>
    <t>DH12DT</t>
  </si>
  <si>
    <t>Nguyễn Văn Hải</t>
  </si>
  <si>
    <t>Nguyễn Bá Định</t>
  </si>
  <si>
    <t>Nguyễn Thành Trung</t>
  </si>
  <si>
    <t>Phan Thị Tuyết Ngân</t>
  </si>
  <si>
    <t>Nguyễn Hoàng Huy</t>
  </si>
  <si>
    <t>Nguyễn Thanh Tần</t>
  </si>
  <si>
    <t>Nguyễn Minh Tân</t>
  </si>
  <si>
    <t>Huỳnh Đoàn Trọng Nhân</t>
  </si>
  <si>
    <t>Nguyễn Thế Tuân</t>
  </si>
  <si>
    <t>Phạm Hồng Phát</t>
  </si>
  <si>
    <t>Total</t>
  </si>
  <si>
    <t>DA</t>
  </si>
  <si>
    <t>LT</t>
  </si>
  <si>
    <t>Excel</t>
  </si>
  <si>
    <t>GK</t>
  </si>
  <si>
    <t>MSSV</t>
  </si>
  <si>
    <t>BẢNG ĐiỂM THI</t>
  </si>
  <si>
    <t>Final</t>
  </si>
  <si>
    <t>D1(DA:20%)</t>
  </si>
  <si>
    <t>D3(60%)</t>
  </si>
  <si>
    <t>D2(GK:20%)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</si>
</sst>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0" fillId="16" borderId="10" xfId="0" applyFont="1" applyFill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/>
      <protection hidden="1"/>
    </xf>
    <xf numFmtId="0" fontId="42" fillId="0" borderId="10" xfId="0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9.28125" style="2" bestFit="1" customWidth="1"/>
    <col min="2" max="2" width="13.28125" style="2" bestFit="1" customWidth="1"/>
    <col min="3" max="3" width="30.421875" style="2" bestFit="1" customWidth="1"/>
    <col min="4" max="4" width="11.8515625" style="2" bestFit="1" customWidth="1"/>
    <col min="5" max="5" width="6.00390625" style="2" hidden="1" customWidth="1"/>
    <col min="6" max="6" width="9.140625" style="2" hidden="1" customWidth="1"/>
    <col min="7" max="7" width="0" style="2" hidden="1" customWidth="1"/>
    <col min="8" max="8" width="9.140625" style="2" hidden="1" customWidth="1"/>
    <col min="9" max="9" width="10.140625" style="2" hidden="1" customWidth="1"/>
    <col min="10" max="10" width="15.421875" style="2" bestFit="1" customWidth="1"/>
    <col min="11" max="11" width="15.57421875" style="2" bestFit="1" customWidth="1"/>
    <col min="12" max="12" width="11.00390625" style="2" bestFit="1" customWidth="1"/>
    <col min="13" max="16384" width="9.140625" style="2" customWidth="1"/>
  </cols>
  <sheetData>
    <row r="1" spans="1:5" ht="18.75">
      <c r="A1" s="1" t="s">
        <v>145</v>
      </c>
      <c r="B1" s="1"/>
      <c r="C1" s="1"/>
      <c r="D1" s="1"/>
      <c r="E1" s="1"/>
    </row>
    <row r="2" spans="1:5" ht="18.75">
      <c r="A2" s="1" t="s">
        <v>0</v>
      </c>
      <c r="B2" s="1"/>
      <c r="C2" s="1"/>
      <c r="D2" s="1"/>
      <c r="E2" s="1"/>
    </row>
    <row r="3" spans="1:5" ht="18.75">
      <c r="A3" s="3"/>
      <c r="B3" s="3"/>
      <c r="C3" s="3"/>
      <c r="D3" s="3"/>
      <c r="E3" s="3"/>
    </row>
    <row r="4" spans="1:5" ht="18.75">
      <c r="A4" s="4" t="s">
        <v>1</v>
      </c>
      <c r="B4" s="4"/>
      <c r="C4" s="4"/>
      <c r="D4" s="4"/>
      <c r="E4" s="3"/>
    </row>
    <row r="5" spans="1:13" ht="18.75">
      <c r="A5" s="5" t="s">
        <v>2</v>
      </c>
      <c r="B5" s="5" t="s">
        <v>144</v>
      </c>
      <c r="C5" s="5" t="s">
        <v>3</v>
      </c>
      <c r="D5" s="5" t="s">
        <v>4</v>
      </c>
      <c r="E5" s="5" t="s">
        <v>143</v>
      </c>
      <c r="F5" s="6" t="s">
        <v>140</v>
      </c>
      <c r="G5" s="6" t="s">
        <v>141</v>
      </c>
      <c r="H5" s="6" t="s">
        <v>142</v>
      </c>
      <c r="I5" s="6" t="s">
        <v>139</v>
      </c>
      <c r="J5" s="6" t="s">
        <v>147</v>
      </c>
      <c r="K5" s="6" t="s">
        <v>149</v>
      </c>
      <c r="L5" s="6" t="s">
        <v>148</v>
      </c>
      <c r="M5" s="6" t="s">
        <v>146</v>
      </c>
    </row>
    <row r="6" spans="1:13" ht="18.75">
      <c r="A6" s="6">
        <v>51</v>
      </c>
      <c r="B6" s="6">
        <v>7127053</v>
      </c>
      <c r="C6" s="6" t="s">
        <v>5</v>
      </c>
      <c r="D6" s="6" t="s">
        <v>6</v>
      </c>
      <c r="E6" s="6"/>
      <c r="F6" s="6"/>
      <c r="G6" s="7"/>
      <c r="H6" s="6"/>
      <c r="I6" s="6">
        <f>ROUND(E6*0.2+F6*0.2+G6*0.3+H6*0.3,1)</f>
        <v>0</v>
      </c>
      <c r="J6" s="6">
        <f>F6</f>
        <v>0</v>
      </c>
      <c r="K6" s="6">
        <f>E6</f>
        <v>0</v>
      </c>
      <c r="L6" s="6">
        <f>(G6+H6)/2</f>
        <v>0</v>
      </c>
      <c r="M6" s="6">
        <f>ROUND(J6*0.2+K6*0.2+L6*0.6,1)</f>
        <v>0</v>
      </c>
    </row>
    <row r="7" spans="1:13" ht="18.75">
      <c r="A7" s="6">
        <v>52</v>
      </c>
      <c r="B7" s="6">
        <v>7142097</v>
      </c>
      <c r="C7" s="6" t="s">
        <v>7</v>
      </c>
      <c r="D7" s="6" t="s">
        <v>8</v>
      </c>
      <c r="E7" s="6">
        <v>7</v>
      </c>
      <c r="F7" s="6">
        <v>2.5</v>
      </c>
      <c r="G7" s="7">
        <v>7</v>
      </c>
      <c r="H7" s="6">
        <v>8.5</v>
      </c>
      <c r="I7" s="6">
        <f aca="true" t="shared" si="0" ref="I7:I70">ROUND(E7*0.2+F7*0.2+G7*0.3+H7*0.3,1)</f>
        <v>6.6</v>
      </c>
      <c r="J7" s="6">
        <f aca="true" t="shared" si="1" ref="J7:J70">F7</f>
        <v>2.5</v>
      </c>
      <c r="K7" s="6">
        <f aca="true" t="shared" si="2" ref="K7:K70">E7</f>
        <v>7</v>
      </c>
      <c r="L7" s="6">
        <f aca="true" t="shared" si="3" ref="L7:L70">(G7+H7)/2</f>
        <v>7.75</v>
      </c>
      <c r="M7" s="6">
        <f aca="true" t="shared" si="4" ref="M7:M70">ROUND(J7*0.2+K7*0.2+L7*0.6,1)</f>
        <v>6.6</v>
      </c>
    </row>
    <row r="8" spans="1:13" ht="18.75">
      <c r="A8" s="6">
        <v>1</v>
      </c>
      <c r="B8" s="6">
        <v>7151033</v>
      </c>
      <c r="C8" s="6" t="s">
        <v>78</v>
      </c>
      <c r="D8" s="6" t="s">
        <v>79</v>
      </c>
      <c r="E8" s="6"/>
      <c r="F8" s="6">
        <v>0</v>
      </c>
      <c r="G8" s="7"/>
      <c r="H8" s="6"/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  <c r="M8" s="6">
        <f t="shared" si="4"/>
        <v>0</v>
      </c>
    </row>
    <row r="9" spans="1:13" ht="18.75">
      <c r="A9" s="6">
        <v>2</v>
      </c>
      <c r="B9" s="6">
        <v>8117245</v>
      </c>
      <c r="C9" s="6" t="s">
        <v>80</v>
      </c>
      <c r="D9" s="6" t="s">
        <v>81</v>
      </c>
      <c r="E9" s="6"/>
      <c r="F9" s="6"/>
      <c r="G9" s="7"/>
      <c r="H9" s="6"/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  <c r="M9" s="6">
        <f t="shared" si="4"/>
        <v>0</v>
      </c>
    </row>
    <row r="10" spans="1:13" ht="18.75">
      <c r="A10" s="6">
        <v>3</v>
      </c>
      <c r="B10" s="6">
        <v>10128027</v>
      </c>
      <c r="C10" s="6" t="s">
        <v>82</v>
      </c>
      <c r="D10" s="6" t="s">
        <v>83</v>
      </c>
      <c r="E10" s="6">
        <v>10</v>
      </c>
      <c r="F10" s="8">
        <v>6.5</v>
      </c>
      <c r="G10" s="7">
        <v>8</v>
      </c>
      <c r="H10" s="6">
        <v>9.25</v>
      </c>
      <c r="I10" s="6">
        <f t="shared" si="0"/>
        <v>8.5</v>
      </c>
      <c r="J10" s="6">
        <f t="shared" si="1"/>
        <v>6.5</v>
      </c>
      <c r="K10" s="6">
        <f t="shared" si="2"/>
        <v>10</v>
      </c>
      <c r="L10" s="6">
        <f t="shared" si="3"/>
        <v>8.625</v>
      </c>
      <c r="M10" s="6">
        <f t="shared" si="4"/>
        <v>8.5</v>
      </c>
    </row>
    <row r="11" spans="1:13" ht="18.75">
      <c r="A11" s="6">
        <v>4</v>
      </c>
      <c r="B11" s="6">
        <v>10213022</v>
      </c>
      <c r="C11" s="6" t="s">
        <v>84</v>
      </c>
      <c r="D11" s="6" t="s">
        <v>85</v>
      </c>
      <c r="E11" s="6">
        <v>4</v>
      </c>
      <c r="F11" s="6">
        <v>6</v>
      </c>
      <c r="G11" s="7">
        <v>2</v>
      </c>
      <c r="H11" s="6">
        <v>2</v>
      </c>
      <c r="I11" s="6">
        <f t="shared" si="0"/>
        <v>3.2</v>
      </c>
      <c r="J11" s="6">
        <f t="shared" si="1"/>
        <v>6</v>
      </c>
      <c r="K11" s="6">
        <f t="shared" si="2"/>
        <v>4</v>
      </c>
      <c r="L11" s="6">
        <f t="shared" si="3"/>
        <v>2</v>
      </c>
      <c r="M11" s="6">
        <f t="shared" si="4"/>
        <v>3.2</v>
      </c>
    </row>
    <row r="12" spans="1:13" ht="18.75">
      <c r="A12" s="6">
        <v>5</v>
      </c>
      <c r="B12" s="6">
        <v>11114013</v>
      </c>
      <c r="C12" s="6" t="s">
        <v>86</v>
      </c>
      <c r="D12" s="6" t="s">
        <v>87</v>
      </c>
      <c r="E12" s="6"/>
      <c r="F12" s="6"/>
      <c r="G12" s="7"/>
      <c r="H12" s="6"/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</row>
    <row r="13" spans="1:13" ht="18.75">
      <c r="A13" s="6">
        <v>6</v>
      </c>
      <c r="B13" s="6">
        <v>11127319</v>
      </c>
      <c r="C13" s="6" t="s">
        <v>88</v>
      </c>
      <c r="D13" s="6" t="s">
        <v>89</v>
      </c>
      <c r="E13" s="6">
        <v>8</v>
      </c>
      <c r="F13" s="6">
        <v>8.5</v>
      </c>
      <c r="G13" s="7">
        <v>5</v>
      </c>
      <c r="H13" s="6">
        <v>7.5</v>
      </c>
      <c r="I13" s="6">
        <f t="shared" si="0"/>
        <v>7.1</v>
      </c>
      <c r="J13" s="6">
        <f t="shared" si="1"/>
        <v>8.5</v>
      </c>
      <c r="K13" s="6">
        <f t="shared" si="2"/>
        <v>8</v>
      </c>
      <c r="L13" s="6">
        <f t="shared" si="3"/>
        <v>6.25</v>
      </c>
      <c r="M13" s="6">
        <f t="shared" si="4"/>
        <v>7.1</v>
      </c>
    </row>
    <row r="14" spans="1:13" ht="18.75">
      <c r="A14" s="6">
        <v>7</v>
      </c>
      <c r="B14" s="6">
        <v>11157384</v>
      </c>
      <c r="C14" s="6" t="s">
        <v>90</v>
      </c>
      <c r="D14" s="6" t="s">
        <v>91</v>
      </c>
      <c r="E14" s="6">
        <v>3.5</v>
      </c>
      <c r="F14" s="6"/>
      <c r="G14" s="7"/>
      <c r="H14" s="6"/>
      <c r="I14" s="6">
        <f t="shared" si="0"/>
        <v>0.7</v>
      </c>
      <c r="J14" s="6">
        <f t="shared" si="1"/>
        <v>0</v>
      </c>
      <c r="K14" s="6">
        <f t="shared" si="2"/>
        <v>3.5</v>
      </c>
      <c r="L14" s="6">
        <f t="shared" si="3"/>
        <v>0</v>
      </c>
      <c r="M14" s="6">
        <f t="shared" si="4"/>
        <v>0.7</v>
      </c>
    </row>
    <row r="15" spans="1:13" ht="18.75">
      <c r="A15" s="6">
        <v>8</v>
      </c>
      <c r="B15" s="6">
        <v>11333207</v>
      </c>
      <c r="C15" s="6" t="s">
        <v>92</v>
      </c>
      <c r="D15" s="6" t="s">
        <v>93</v>
      </c>
      <c r="E15" s="6">
        <v>8</v>
      </c>
      <c r="F15" s="6">
        <v>4</v>
      </c>
      <c r="G15" s="7">
        <v>4</v>
      </c>
      <c r="H15" s="6">
        <v>6.5</v>
      </c>
      <c r="I15" s="6">
        <f t="shared" si="0"/>
        <v>5.6</v>
      </c>
      <c r="J15" s="6">
        <f t="shared" si="1"/>
        <v>4</v>
      </c>
      <c r="K15" s="6">
        <f t="shared" si="2"/>
        <v>8</v>
      </c>
      <c r="L15" s="6">
        <f t="shared" si="3"/>
        <v>5.25</v>
      </c>
      <c r="M15" s="6">
        <f t="shared" si="4"/>
        <v>5.6</v>
      </c>
    </row>
    <row r="16" spans="1:13" ht="18.75">
      <c r="A16" s="6">
        <v>9</v>
      </c>
      <c r="B16" s="6">
        <v>11333208</v>
      </c>
      <c r="C16" s="6" t="s">
        <v>94</v>
      </c>
      <c r="D16" s="6" t="s">
        <v>93</v>
      </c>
      <c r="E16" s="6">
        <v>9.5</v>
      </c>
      <c r="F16" s="6">
        <v>4</v>
      </c>
      <c r="G16" s="7">
        <v>6</v>
      </c>
      <c r="H16" s="6">
        <v>9.75</v>
      </c>
      <c r="I16" s="6">
        <f t="shared" si="0"/>
        <v>7.4</v>
      </c>
      <c r="J16" s="6">
        <f t="shared" si="1"/>
        <v>4</v>
      </c>
      <c r="K16" s="6">
        <f t="shared" si="2"/>
        <v>9.5</v>
      </c>
      <c r="L16" s="6">
        <f t="shared" si="3"/>
        <v>7.875</v>
      </c>
      <c r="M16" s="6">
        <f t="shared" si="4"/>
        <v>7.4</v>
      </c>
    </row>
    <row r="17" spans="1:13" ht="18.75">
      <c r="A17" s="6">
        <v>10</v>
      </c>
      <c r="B17" s="6">
        <v>12111059</v>
      </c>
      <c r="C17" s="6" t="s">
        <v>95</v>
      </c>
      <c r="D17" s="6" t="s">
        <v>10</v>
      </c>
      <c r="E17" s="6">
        <v>7</v>
      </c>
      <c r="F17" s="6">
        <v>9</v>
      </c>
      <c r="G17" s="7">
        <v>6</v>
      </c>
      <c r="H17" s="6">
        <v>8.5</v>
      </c>
      <c r="I17" s="6">
        <f t="shared" si="0"/>
        <v>7.6</v>
      </c>
      <c r="J17" s="6">
        <f t="shared" si="1"/>
        <v>9</v>
      </c>
      <c r="K17" s="6">
        <f t="shared" si="2"/>
        <v>7</v>
      </c>
      <c r="L17" s="6">
        <f t="shared" si="3"/>
        <v>7.25</v>
      </c>
      <c r="M17" s="6">
        <f t="shared" si="4"/>
        <v>7.6</v>
      </c>
    </row>
    <row r="18" spans="1:13" ht="18.75">
      <c r="A18" s="6">
        <v>11</v>
      </c>
      <c r="B18" s="6">
        <v>12111099</v>
      </c>
      <c r="C18" s="6" t="s">
        <v>96</v>
      </c>
      <c r="D18" s="6" t="s">
        <v>10</v>
      </c>
      <c r="E18" s="6">
        <v>1</v>
      </c>
      <c r="F18" s="6">
        <v>8.5</v>
      </c>
      <c r="G18" s="7">
        <v>8</v>
      </c>
      <c r="H18" s="6">
        <v>9</v>
      </c>
      <c r="I18" s="6">
        <f t="shared" si="0"/>
        <v>7</v>
      </c>
      <c r="J18" s="6">
        <f t="shared" si="1"/>
        <v>8.5</v>
      </c>
      <c r="K18" s="6">
        <f t="shared" si="2"/>
        <v>1</v>
      </c>
      <c r="L18" s="6">
        <f t="shared" si="3"/>
        <v>8.5</v>
      </c>
      <c r="M18" s="6">
        <f t="shared" si="4"/>
        <v>7</v>
      </c>
    </row>
    <row r="19" spans="1:13" ht="18.75">
      <c r="A19" s="6">
        <v>53</v>
      </c>
      <c r="B19" s="6">
        <v>12111113</v>
      </c>
      <c r="C19" s="6" t="s">
        <v>9</v>
      </c>
      <c r="D19" s="6" t="s">
        <v>10</v>
      </c>
      <c r="E19" s="6">
        <v>6</v>
      </c>
      <c r="F19" s="6">
        <v>4</v>
      </c>
      <c r="G19" s="7">
        <v>5</v>
      </c>
      <c r="H19" s="6">
        <v>7.5</v>
      </c>
      <c r="I19" s="6">
        <f t="shared" si="0"/>
        <v>5.8</v>
      </c>
      <c r="J19" s="6">
        <f t="shared" si="1"/>
        <v>4</v>
      </c>
      <c r="K19" s="6">
        <f t="shared" si="2"/>
        <v>6</v>
      </c>
      <c r="L19" s="6">
        <f t="shared" si="3"/>
        <v>6.25</v>
      </c>
      <c r="M19" s="6">
        <f t="shared" si="4"/>
        <v>5.8</v>
      </c>
    </row>
    <row r="20" spans="1:13" ht="18.75">
      <c r="A20" s="6">
        <v>12</v>
      </c>
      <c r="B20" s="6">
        <v>12111141</v>
      </c>
      <c r="C20" s="6" t="s">
        <v>97</v>
      </c>
      <c r="D20" s="6" t="s">
        <v>12</v>
      </c>
      <c r="E20" s="6">
        <v>7</v>
      </c>
      <c r="F20" s="6">
        <v>9</v>
      </c>
      <c r="G20" s="7">
        <v>6</v>
      </c>
      <c r="H20" s="6">
        <v>7</v>
      </c>
      <c r="I20" s="6">
        <f t="shared" si="0"/>
        <v>7.1</v>
      </c>
      <c r="J20" s="6">
        <f t="shared" si="1"/>
        <v>9</v>
      </c>
      <c r="K20" s="6">
        <f t="shared" si="2"/>
        <v>7</v>
      </c>
      <c r="L20" s="6">
        <f t="shared" si="3"/>
        <v>6.5</v>
      </c>
      <c r="M20" s="6">
        <f t="shared" si="4"/>
        <v>7.1</v>
      </c>
    </row>
    <row r="21" spans="1:13" ht="18.75">
      <c r="A21" s="6">
        <v>54</v>
      </c>
      <c r="B21" s="6">
        <v>12111192</v>
      </c>
      <c r="C21" s="6" t="s">
        <v>11</v>
      </c>
      <c r="D21" s="6" t="s">
        <v>12</v>
      </c>
      <c r="E21" s="6">
        <v>7</v>
      </c>
      <c r="F21" s="6">
        <v>10</v>
      </c>
      <c r="G21" s="7">
        <v>3</v>
      </c>
      <c r="H21" s="6">
        <v>6.5</v>
      </c>
      <c r="I21" s="6">
        <f t="shared" si="0"/>
        <v>6.3</v>
      </c>
      <c r="J21" s="6">
        <f t="shared" si="1"/>
        <v>10</v>
      </c>
      <c r="K21" s="6">
        <f t="shared" si="2"/>
        <v>7</v>
      </c>
      <c r="L21" s="6">
        <f t="shared" si="3"/>
        <v>4.75</v>
      </c>
      <c r="M21" s="6">
        <f t="shared" si="4"/>
        <v>6.3</v>
      </c>
    </row>
    <row r="22" spans="1:13" ht="18.75">
      <c r="A22" s="6">
        <v>55</v>
      </c>
      <c r="B22" s="6">
        <v>12111206</v>
      </c>
      <c r="C22" s="6" t="s">
        <v>13</v>
      </c>
      <c r="D22" s="6" t="s">
        <v>12</v>
      </c>
      <c r="E22" s="6">
        <v>3</v>
      </c>
      <c r="F22" s="6">
        <v>2</v>
      </c>
      <c r="G22" s="7">
        <v>5</v>
      </c>
      <c r="H22" s="6">
        <v>1</v>
      </c>
      <c r="I22" s="6">
        <f t="shared" si="0"/>
        <v>2.8</v>
      </c>
      <c r="J22" s="6">
        <f t="shared" si="1"/>
        <v>2</v>
      </c>
      <c r="K22" s="6">
        <f t="shared" si="2"/>
        <v>3</v>
      </c>
      <c r="L22" s="6">
        <f t="shared" si="3"/>
        <v>3</v>
      </c>
      <c r="M22" s="6">
        <f t="shared" si="4"/>
        <v>2.8</v>
      </c>
    </row>
    <row r="23" spans="1:13" ht="18.75">
      <c r="A23" s="6">
        <v>13</v>
      </c>
      <c r="B23" s="6">
        <v>12111331</v>
      </c>
      <c r="C23" s="6" t="s">
        <v>98</v>
      </c>
      <c r="D23" s="6" t="s">
        <v>12</v>
      </c>
      <c r="E23" s="6">
        <v>6</v>
      </c>
      <c r="F23" s="6">
        <v>0</v>
      </c>
      <c r="G23" s="7"/>
      <c r="H23" s="6"/>
      <c r="I23" s="6">
        <f t="shared" si="0"/>
        <v>1.2</v>
      </c>
      <c r="J23" s="6">
        <f t="shared" si="1"/>
        <v>0</v>
      </c>
      <c r="K23" s="6">
        <f t="shared" si="2"/>
        <v>6</v>
      </c>
      <c r="L23" s="6">
        <f t="shared" si="3"/>
        <v>0</v>
      </c>
      <c r="M23" s="6">
        <f t="shared" si="4"/>
        <v>1.2</v>
      </c>
    </row>
    <row r="24" spans="1:13" ht="18.75">
      <c r="A24" s="6">
        <v>56</v>
      </c>
      <c r="B24" s="6">
        <v>12113025</v>
      </c>
      <c r="C24" s="6" t="s">
        <v>14</v>
      </c>
      <c r="D24" s="6" t="s">
        <v>15</v>
      </c>
      <c r="E24" s="6">
        <v>4.5</v>
      </c>
      <c r="F24" s="6">
        <v>7</v>
      </c>
      <c r="G24" s="7">
        <v>7</v>
      </c>
      <c r="H24" s="6">
        <v>6.25</v>
      </c>
      <c r="I24" s="6">
        <f t="shared" si="0"/>
        <v>6.3</v>
      </c>
      <c r="J24" s="6">
        <f t="shared" si="1"/>
        <v>7</v>
      </c>
      <c r="K24" s="6">
        <f t="shared" si="2"/>
        <v>4.5</v>
      </c>
      <c r="L24" s="6">
        <f t="shared" si="3"/>
        <v>6.625</v>
      </c>
      <c r="M24" s="6">
        <f t="shared" si="4"/>
        <v>6.3</v>
      </c>
    </row>
    <row r="25" spans="1:13" ht="18.75">
      <c r="A25" s="6">
        <v>14</v>
      </c>
      <c r="B25" s="6">
        <v>12113117</v>
      </c>
      <c r="C25" s="6" t="s">
        <v>99</v>
      </c>
      <c r="D25" s="6" t="s">
        <v>15</v>
      </c>
      <c r="E25" s="6">
        <v>4.5</v>
      </c>
      <c r="F25" s="6">
        <v>6.5</v>
      </c>
      <c r="G25" s="7">
        <v>7</v>
      </c>
      <c r="H25" s="6">
        <v>8</v>
      </c>
      <c r="I25" s="6">
        <f t="shared" si="0"/>
        <v>6.7</v>
      </c>
      <c r="J25" s="6">
        <f t="shared" si="1"/>
        <v>6.5</v>
      </c>
      <c r="K25" s="6">
        <f t="shared" si="2"/>
        <v>4.5</v>
      </c>
      <c r="L25" s="6">
        <f t="shared" si="3"/>
        <v>7.5</v>
      </c>
      <c r="M25" s="6">
        <f t="shared" si="4"/>
        <v>6.7</v>
      </c>
    </row>
    <row r="26" spans="1:13" ht="18.75">
      <c r="A26" s="6">
        <v>57</v>
      </c>
      <c r="B26" s="6">
        <v>12113133</v>
      </c>
      <c r="C26" s="6" t="s">
        <v>16</v>
      </c>
      <c r="D26" s="6" t="s">
        <v>15</v>
      </c>
      <c r="E26" s="6">
        <v>6.5</v>
      </c>
      <c r="F26" s="6">
        <v>8</v>
      </c>
      <c r="G26" s="7">
        <v>4</v>
      </c>
      <c r="H26" s="6">
        <v>8.5</v>
      </c>
      <c r="I26" s="6">
        <f t="shared" si="0"/>
        <v>6.7</v>
      </c>
      <c r="J26" s="6">
        <f t="shared" si="1"/>
        <v>8</v>
      </c>
      <c r="K26" s="6">
        <f t="shared" si="2"/>
        <v>6.5</v>
      </c>
      <c r="L26" s="6">
        <f t="shared" si="3"/>
        <v>6.25</v>
      </c>
      <c r="M26" s="6">
        <f t="shared" si="4"/>
        <v>6.7</v>
      </c>
    </row>
    <row r="27" spans="1:13" ht="18.75">
      <c r="A27" s="6">
        <v>15</v>
      </c>
      <c r="B27" s="6">
        <v>12113361</v>
      </c>
      <c r="C27" s="6" t="s">
        <v>100</v>
      </c>
      <c r="D27" s="6" t="s">
        <v>15</v>
      </c>
      <c r="E27" s="6">
        <v>7.5</v>
      </c>
      <c r="F27" s="6">
        <v>8.5</v>
      </c>
      <c r="G27" s="7">
        <v>6</v>
      </c>
      <c r="H27" s="6">
        <v>9</v>
      </c>
      <c r="I27" s="6">
        <f t="shared" si="0"/>
        <v>7.7</v>
      </c>
      <c r="J27" s="6">
        <f t="shared" si="1"/>
        <v>8.5</v>
      </c>
      <c r="K27" s="6">
        <f t="shared" si="2"/>
        <v>7.5</v>
      </c>
      <c r="L27" s="6">
        <f t="shared" si="3"/>
        <v>7.5</v>
      </c>
      <c r="M27" s="6">
        <f t="shared" si="4"/>
        <v>7.7</v>
      </c>
    </row>
    <row r="28" spans="1:13" ht="18.75">
      <c r="A28" s="6">
        <v>58</v>
      </c>
      <c r="B28" s="6">
        <v>12114174</v>
      </c>
      <c r="C28" s="6" t="s">
        <v>17</v>
      </c>
      <c r="D28" s="6" t="s">
        <v>18</v>
      </c>
      <c r="E28" s="6"/>
      <c r="F28" s="6"/>
      <c r="G28" s="7"/>
      <c r="H28" s="6"/>
      <c r="I28" s="6">
        <f t="shared" si="0"/>
        <v>0</v>
      </c>
      <c r="J28" s="6">
        <f t="shared" si="1"/>
        <v>0</v>
      </c>
      <c r="K28" s="6">
        <f t="shared" si="2"/>
        <v>0</v>
      </c>
      <c r="L28" s="6">
        <f t="shared" si="3"/>
        <v>0</v>
      </c>
      <c r="M28" s="6">
        <f t="shared" si="4"/>
        <v>0</v>
      </c>
    </row>
    <row r="29" spans="1:13" ht="18.75">
      <c r="A29" s="6">
        <v>59</v>
      </c>
      <c r="B29" s="6">
        <v>12114310</v>
      </c>
      <c r="C29" s="6" t="s">
        <v>19</v>
      </c>
      <c r="D29" s="6" t="s">
        <v>20</v>
      </c>
      <c r="E29" s="6">
        <v>4</v>
      </c>
      <c r="F29" s="6">
        <v>6</v>
      </c>
      <c r="G29" s="7"/>
      <c r="H29" s="6"/>
      <c r="I29" s="6">
        <f t="shared" si="0"/>
        <v>2</v>
      </c>
      <c r="J29" s="6">
        <f t="shared" si="1"/>
        <v>6</v>
      </c>
      <c r="K29" s="6">
        <f t="shared" si="2"/>
        <v>4</v>
      </c>
      <c r="L29" s="6">
        <f t="shared" si="3"/>
        <v>0</v>
      </c>
      <c r="M29" s="6">
        <f t="shared" si="4"/>
        <v>2</v>
      </c>
    </row>
    <row r="30" spans="1:13" ht="18.75">
      <c r="A30" s="6">
        <v>16</v>
      </c>
      <c r="B30" s="6">
        <v>12114355</v>
      </c>
      <c r="C30" s="6" t="s">
        <v>101</v>
      </c>
      <c r="D30" s="6" t="s">
        <v>12</v>
      </c>
      <c r="E30" s="6">
        <v>9.5</v>
      </c>
      <c r="F30" s="6">
        <v>8.5</v>
      </c>
      <c r="G30" s="7">
        <v>7</v>
      </c>
      <c r="H30" s="6">
        <v>5</v>
      </c>
      <c r="I30" s="6">
        <f t="shared" si="0"/>
        <v>7.2</v>
      </c>
      <c r="J30" s="6">
        <f t="shared" si="1"/>
        <v>8.5</v>
      </c>
      <c r="K30" s="6">
        <f t="shared" si="2"/>
        <v>9.5</v>
      </c>
      <c r="L30" s="6">
        <f t="shared" si="3"/>
        <v>6</v>
      </c>
      <c r="M30" s="6">
        <f t="shared" si="4"/>
        <v>7.2</v>
      </c>
    </row>
    <row r="31" spans="1:13" ht="18.75">
      <c r="A31" s="6">
        <v>60</v>
      </c>
      <c r="B31" s="6">
        <v>12115130</v>
      </c>
      <c r="C31" s="6" t="s">
        <v>21</v>
      </c>
      <c r="D31" s="6" t="s">
        <v>22</v>
      </c>
      <c r="E31" s="6">
        <v>8.5</v>
      </c>
      <c r="F31" s="6">
        <v>8</v>
      </c>
      <c r="G31" s="7">
        <v>5</v>
      </c>
      <c r="H31" s="6">
        <v>7</v>
      </c>
      <c r="I31" s="6">
        <f t="shared" si="0"/>
        <v>6.9</v>
      </c>
      <c r="J31" s="6">
        <f t="shared" si="1"/>
        <v>8</v>
      </c>
      <c r="K31" s="6">
        <f t="shared" si="2"/>
        <v>8.5</v>
      </c>
      <c r="L31" s="6">
        <f t="shared" si="3"/>
        <v>6</v>
      </c>
      <c r="M31" s="6">
        <f t="shared" si="4"/>
        <v>6.9</v>
      </c>
    </row>
    <row r="32" spans="1:13" ht="18.75">
      <c r="A32" s="6">
        <v>61</v>
      </c>
      <c r="B32" s="6">
        <v>12115176</v>
      </c>
      <c r="C32" s="6" t="s">
        <v>23</v>
      </c>
      <c r="D32" s="6" t="s">
        <v>22</v>
      </c>
      <c r="E32" s="6">
        <v>8.5</v>
      </c>
      <c r="F32" s="6">
        <v>8</v>
      </c>
      <c r="G32" s="7">
        <v>9</v>
      </c>
      <c r="H32" s="6">
        <v>9</v>
      </c>
      <c r="I32" s="6">
        <f t="shared" si="0"/>
        <v>8.7</v>
      </c>
      <c r="J32" s="6">
        <f t="shared" si="1"/>
        <v>8</v>
      </c>
      <c r="K32" s="6">
        <f t="shared" si="2"/>
        <v>8.5</v>
      </c>
      <c r="L32" s="6">
        <f t="shared" si="3"/>
        <v>9</v>
      </c>
      <c r="M32" s="6">
        <f t="shared" si="4"/>
        <v>8.7</v>
      </c>
    </row>
    <row r="33" spans="1:13" ht="18.75">
      <c r="A33" s="6">
        <v>17</v>
      </c>
      <c r="B33" s="6">
        <v>12115227</v>
      </c>
      <c r="C33" s="6" t="s">
        <v>102</v>
      </c>
      <c r="D33" s="6" t="s">
        <v>103</v>
      </c>
      <c r="E33" s="6">
        <v>6.5</v>
      </c>
      <c r="F33" s="8">
        <v>2</v>
      </c>
      <c r="G33" s="7">
        <v>7</v>
      </c>
      <c r="H33" s="6">
        <v>0</v>
      </c>
      <c r="I33" s="6">
        <f t="shared" si="0"/>
        <v>3.8</v>
      </c>
      <c r="J33" s="6">
        <f t="shared" si="1"/>
        <v>2</v>
      </c>
      <c r="K33" s="6">
        <f t="shared" si="2"/>
        <v>6.5</v>
      </c>
      <c r="L33" s="6">
        <f t="shared" si="3"/>
        <v>3.5</v>
      </c>
      <c r="M33" s="6">
        <f t="shared" si="4"/>
        <v>3.8</v>
      </c>
    </row>
    <row r="34" spans="1:13" ht="18.75">
      <c r="A34" s="6">
        <v>62</v>
      </c>
      <c r="B34" s="6">
        <v>12116228</v>
      </c>
      <c r="C34" s="6" t="s">
        <v>24</v>
      </c>
      <c r="D34" s="6" t="s">
        <v>25</v>
      </c>
      <c r="E34" s="6"/>
      <c r="F34" s="6"/>
      <c r="G34" s="7"/>
      <c r="H34" s="6"/>
      <c r="I34" s="6">
        <f t="shared" si="0"/>
        <v>0</v>
      </c>
      <c r="J34" s="6">
        <f t="shared" si="1"/>
        <v>0</v>
      </c>
      <c r="K34" s="6">
        <f t="shared" si="2"/>
        <v>0</v>
      </c>
      <c r="L34" s="6">
        <f t="shared" si="3"/>
        <v>0</v>
      </c>
      <c r="M34" s="6">
        <f t="shared" si="4"/>
        <v>0</v>
      </c>
    </row>
    <row r="35" spans="1:13" ht="18.75">
      <c r="A35" s="6">
        <v>63</v>
      </c>
      <c r="B35" s="6">
        <v>12116242</v>
      </c>
      <c r="C35" s="6" t="s">
        <v>26</v>
      </c>
      <c r="D35" s="6" t="s">
        <v>25</v>
      </c>
      <c r="E35" s="6">
        <v>8</v>
      </c>
      <c r="F35" s="6">
        <v>2</v>
      </c>
      <c r="G35" s="7">
        <v>6</v>
      </c>
      <c r="H35" s="6">
        <v>4</v>
      </c>
      <c r="I35" s="6">
        <f t="shared" si="0"/>
        <v>5</v>
      </c>
      <c r="J35" s="6">
        <f t="shared" si="1"/>
        <v>2</v>
      </c>
      <c r="K35" s="6">
        <f t="shared" si="2"/>
        <v>8</v>
      </c>
      <c r="L35" s="6">
        <f t="shared" si="3"/>
        <v>5</v>
      </c>
      <c r="M35" s="6">
        <f t="shared" si="4"/>
        <v>5</v>
      </c>
    </row>
    <row r="36" spans="1:13" ht="18.75">
      <c r="A36" s="6">
        <v>18</v>
      </c>
      <c r="B36" s="6">
        <v>12116256</v>
      </c>
      <c r="C36" s="6" t="s">
        <v>104</v>
      </c>
      <c r="D36" s="6" t="s">
        <v>25</v>
      </c>
      <c r="E36" s="6">
        <v>4</v>
      </c>
      <c r="F36" s="6">
        <v>6.5</v>
      </c>
      <c r="G36" s="7">
        <v>4</v>
      </c>
      <c r="H36" s="6">
        <v>2.5</v>
      </c>
      <c r="I36" s="6">
        <f t="shared" si="0"/>
        <v>4.1</v>
      </c>
      <c r="J36" s="6">
        <f t="shared" si="1"/>
        <v>6.5</v>
      </c>
      <c r="K36" s="6">
        <f t="shared" si="2"/>
        <v>4</v>
      </c>
      <c r="L36" s="6">
        <f t="shared" si="3"/>
        <v>3.25</v>
      </c>
      <c r="M36" s="6">
        <f t="shared" si="4"/>
        <v>4.1</v>
      </c>
    </row>
    <row r="37" spans="1:13" ht="18.75">
      <c r="A37" s="6">
        <v>19</v>
      </c>
      <c r="B37" s="6">
        <v>12116360</v>
      </c>
      <c r="C37" s="6" t="s">
        <v>75</v>
      </c>
      <c r="D37" s="6" t="s">
        <v>25</v>
      </c>
      <c r="E37" s="6">
        <v>4</v>
      </c>
      <c r="F37" s="6">
        <v>6.5</v>
      </c>
      <c r="G37" s="7">
        <v>6</v>
      </c>
      <c r="H37" s="6">
        <v>8</v>
      </c>
      <c r="I37" s="6">
        <f t="shared" si="0"/>
        <v>6.3</v>
      </c>
      <c r="J37" s="6">
        <f t="shared" si="1"/>
        <v>6.5</v>
      </c>
      <c r="K37" s="6">
        <f t="shared" si="2"/>
        <v>4</v>
      </c>
      <c r="L37" s="6">
        <f t="shared" si="3"/>
        <v>7</v>
      </c>
      <c r="M37" s="6">
        <f t="shared" si="4"/>
        <v>6.3</v>
      </c>
    </row>
    <row r="38" spans="1:13" ht="18.75">
      <c r="A38" s="6">
        <v>64</v>
      </c>
      <c r="B38" s="6">
        <v>12116370</v>
      </c>
      <c r="C38" s="6" t="s">
        <v>27</v>
      </c>
      <c r="D38" s="6" t="s">
        <v>28</v>
      </c>
      <c r="E38" s="6">
        <v>3</v>
      </c>
      <c r="F38" s="6">
        <v>10</v>
      </c>
      <c r="G38" s="7">
        <v>6</v>
      </c>
      <c r="H38" s="6">
        <v>3</v>
      </c>
      <c r="I38" s="6">
        <f t="shared" si="0"/>
        <v>5.3</v>
      </c>
      <c r="J38" s="6">
        <f t="shared" si="1"/>
        <v>10</v>
      </c>
      <c r="K38" s="6">
        <f t="shared" si="2"/>
        <v>3</v>
      </c>
      <c r="L38" s="6">
        <f t="shared" si="3"/>
        <v>4.5</v>
      </c>
      <c r="M38" s="6">
        <f t="shared" si="4"/>
        <v>5.3</v>
      </c>
    </row>
    <row r="39" spans="1:13" ht="18.75">
      <c r="A39" s="6">
        <v>65</v>
      </c>
      <c r="B39" s="6">
        <v>12117013</v>
      </c>
      <c r="C39" s="6" t="s">
        <v>29</v>
      </c>
      <c r="D39" s="6" t="s">
        <v>30</v>
      </c>
      <c r="E39" s="6">
        <v>9.5</v>
      </c>
      <c r="F39" s="6">
        <v>2.5</v>
      </c>
      <c r="G39" s="7">
        <v>4</v>
      </c>
      <c r="H39" s="6">
        <v>2</v>
      </c>
      <c r="I39" s="6">
        <f t="shared" si="0"/>
        <v>4.2</v>
      </c>
      <c r="J39" s="6">
        <f t="shared" si="1"/>
        <v>2.5</v>
      </c>
      <c r="K39" s="6">
        <f t="shared" si="2"/>
        <v>9.5</v>
      </c>
      <c r="L39" s="6">
        <f t="shared" si="3"/>
        <v>3</v>
      </c>
      <c r="M39" s="6">
        <f t="shared" si="4"/>
        <v>4.2</v>
      </c>
    </row>
    <row r="40" spans="1:13" ht="18.75">
      <c r="A40" s="6">
        <v>66</v>
      </c>
      <c r="B40" s="6">
        <v>12117021</v>
      </c>
      <c r="C40" s="6" t="s">
        <v>31</v>
      </c>
      <c r="D40" s="6" t="s">
        <v>30</v>
      </c>
      <c r="E40" s="6">
        <v>7.5</v>
      </c>
      <c r="F40" s="6">
        <v>6</v>
      </c>
      <c r="G40" s="7">
        <v>5</v>
      </c>
      <c r="H40" s="6">
        <v>8</v>
      </c>
      <c r="I40" s="6">
        <f t="shared" si="0"/>
        <v>6.6</v>
      </c>
      <c r="J40" s="6">
        <f t="shared" si="1"/>
        <v>6</v>
      </c>
      <c r="K40" s="6">
        <f t="shared" si="2"/>
        <v>7.5</v>
      </c>
      <c r="L40" s="6">
        <f t="shared" si="3"/>
        <v>6.5</v>
      </c>
      <c r="M40" s="6">
        <f t="shared" si="4"/>
        <v>6.6</v>
      </c>
    </row>
    <row r="41" spans="1:13" ht="18.75">
      <c r="A41" s="6">
        <v>20</v>
      </c>
      <c r="B41" s="6">
        <v>12117031</v>
      </c>
      <c r="C41" s="6" t="s">
        <v>105</v>
      </c>
      <c r="D41" s="6" t="s">
        <v>30</v>
      </c>
      <c r="E41" s="6">
        <v>4.5</v>
      </c>
      <c r="F41" s="6">
        <v>3.5</v>
      </c>
      <c r="G41" s="7">
        <v>5</v>
      </c>
      <c r="H41" s="6">
        <v>3</v>
      </c>
      <c r="I41" s="6">
        <f t="shared" si="0"/>
        <v>4</v>
      </c>
      <c r="J41" s="6">
        <f t="shared" si="1"/>
        <v>3.5</v>
      </c>
      <c r="K41" s="6">
        <f t="shared" si="2"/>
        <v>4.5</v>
      </c>
      <c r="L41" s="6">
        <f t="shared" si="3"/>
        <v>4</v>
      </c>
      <c r="M41" s="6">
        <f t="shared" si="4"/>
        <v>4</v>
      </c>
    </row>
    <row r="42" spans="1:13" ht="18.75">
      <c r="A42" s="6">
        <v>21</v>
      </c>
      <c r="B42" s="6">
        <v>12117038</v>
      </c>
      <c r="C42" s="6" t="s">
        <v>106</v>
      </c>
      <c r="D42" s="6" t="s">
        <v>30</v>
      </c>
      <c r="E42" s="6">
        <v>6</v>
      </c>
      <c r="F42" s="6">
        <v>6</v>
      </c>
      <c r="G42" s="7">
        <v>5</v>
      </c>
      <c r="H42" s="6">
        <v>7</v>
      </c>
      <c r="I42" s="6">
        <f t="shared" si="0"/>
        <v>6</v>
      </c>
      <c r="J42" s="6">
        <f t="shared" si="1"/>
        <v>6</v>
      </c>
      <c r="K42" s="6">
        <f t="shared" si="2"/>
        <v>6</v>
      </c>
      <c r="L42" s="6">
        <f t="shared" si="3"/>
        <v>6</v>
      </c>
      <c r="M42" s="6">
        <f t="shared" si="4"/>
        <v>6</v>
      </c>
    </row>
    <row r="43" spans="1:13" ht="18.75">
      <c r="A43" s="6">
        <v>67</v>
      </c>
      <c r="B43" s="6">
        <v>12117109</v>
      </c>
      <c r="C43" s="6" t="s">
        <v>32</v>
      </c>
      <c r="D43" s="6" t="s">
        <v>30</v>
      </c>
      <c r="E43" s="6">
        <v>7</v>
      </c>
      <c r="F43" s="6">
        <v>3.5</v>
      </c>
      <c r="G43" s="7">
        <v>7</v>
      </c>
      <c r="H43" s="6">
        <v>8.5</v>
      </c>
      <c r="I43" s="6">
        <f t="shared" si="0"/>
        <v>6.8</v>
      </c>
      <c r="J43" s="6">
        <f t="shared" si="1"/>
        <v>3.5</v>
      </c>
      <c r="K43" s="6">
        <f t="shared" si="2"/>
        <v>7</v>
      </c>
      <c r="L43" s="6">
        <f t="shared" si="3"/>
        <v>7.75</v>
      </c>
      <c r="M43" s="6">
        <f t="shared" si="4"/>
        <v>6.8</v>
      </c>
    </row>
    <row r="44" spans="1:13" ht="18.75">
      <c r="A44" s="6">
        <v>68</v>
      </c>
      <c r="B44" s="6">
        <v>12117157</v>
      </c>
      <c r="C44" s="6" t="s">
        <v>33</v>
      </c>
      <c r="D44" s="6" t="s">
        <v>30</v>
      </c>
      <c r="E44" s="6">
        <v>9</v>
      </c>
      <c r="F44" s="6">
        <v>6</v>
      </c>
      <c r="G44" s="7">
        <v>4</v>
      </c>
      <c r="H44" s="6">
        <v>8</v>
      </c>
      <c r="I44" s="6">
        <f t="shared" si="0"/>
        <v>6.6</v>
      </c>
      <c r="J44" s="6">
        <f t="shared" si="1"/>
        <v>6</v>
      </c>
      <c r="K44" s="6">
        <f t="shared" si="2"/>
        <v>9</v>
      </c>
      <c r="L44" s="6">
        <f t="shared" si="3"/>
        <v>6</v>
      </c>
      <c r="M44" s="6">
        <f t="shared" si="4"/>
        <v>6.6</v>
      </c>
    </row>
    <row r="45" spans="1:13" ht="18.75">
      <c r="A45" s="6">
        <v>69</v>
      </c>
      <c r="B45" s="6">
        <v>12117176</v>
      </c>
      <c r="C45" s="6" t="s">
        <v>34</v>
      </c>
      <c r="D45" s="6" t="s">
        <v>30</v>
      </c>
      <c r="E45" s="6">
        <v>7.5</v>
      </c>
      <c r="F45" s="6">
        <v>3.5</v>
      </c>
      <c r="G45" s="7">
        <v>5</v>
      </c>
      <c r="H45" s="6">
        <v>8.5</v>
      </c>
      <c r="I45" s="6">
        <f t="shared" si="0"/>
        <v>6.3</v>
      </c>
      <c r="J45" s="6">
        <f t="shared" si="1"/>
        <v>3.5</v>
      </c>
      <c r="K45" s="6">
        <f t="shared" si="2"/>
        <v>7.5</v>
      </c>
      <c r="L45" s="6">
        <f t="shared" si="3"/>
        <v>6.75</v>
      </c>
      <c r="M45" s="6">
        <f t="shared" si="4"/>
        <v>6.3</v>
      </c>
    </row>
    <row r="46" spans="1:13" ht="18.75">
      <c r="A46" s="6">
        <v>70</v>
      </c>
      <c r="B46" s="6">
        <v>12117182</v>
      </c>
      <c r="C46" s="6" t="s">
        <v>35</v>
      </c>
      <c r="D46" s="6" t="s">
        <v>30</v>
      </c>
      <c r="E46" s="6">
        <v>5</v>
      </c>
      <c r="F46" s="6">
        <v>6</v>
      </c>
      <c r="G46" s="7">
        <v>5</v>
      </c>
      <c r="H46" s="6">
        <v>1.5</v>
      </c>
      <c r="I46" s="6">
        <f t="shared" si="0"/>
        <v>4.2</v>
      </c>
      <c r="J46" s="6">
        <f t="shared" si="1"/>
        <v>6</v>
      </c>
      <c r="K46" s="6">
        <f t="shared" si="2"/>
        <v>5</v>
      </c>
      <c r="L46" s="6">
        <f t="shared" si="3"/>
        <v>3.25</v>
      </c>
      <c r="M46" s="6">
        <f t="shared" si="4"/>
        <v>4.2</v>
      </c>
    </row>
    <row r="47" spans="1:13" ht="18.75">
      <c r="A47" s="6">
        <v>71</v>
      </c>
      <c r="B47" s="6">
        <v>12117185</v>
      </c>
      <c r="C47" s="6" t="s">
        <v>36</v>
      </c>
      <c r="D47" s="6" t="s">
        <v>30</v>
      </c>
      <c r="E47" s="6">
        <v>7</v>
      </c>
      <c r="F47" s="6">
        <v>5.5</v>
      </c>
      <c r="G47" s="7">
        <v>6</v>
      </c>
      <c r="H47" s="6">
        <v>8.5</v>
      </c>
      <c r="I47" s="6">
        <f t="shared" si="0"/>
        <v>6.9</v>
      </c>
      <c r="J47" s="6">
        <f t="shared" si="1"/>
        <v>5.5</v>
      </c>
      <c r="K47" s="6">
        <f t="shared" si="2"/>
        <v>7</v>
      </c>
      <c r="L47" s="6">
        <f t="shared" si="3"/>
        <v>7.25</v>
      </c>
      <c r="M47" s="6">
        <f t="shared" si="4"/>
        <v>6.9</v>
      </c>
    </row>
    <row r="48" spans="1:13" ht="18.75">
      <c r="A48" s="6">
        <v>72</v>
      </c>
      <c r="B48" s="6">
        <v>12117187</v>
      </c>
      <c r="C48" s="6" t="s">
        <v>37</v>
      </c>
      <c r="D48" s="6" t="s">
        <v>30</v>
      </c>
      <c r="E48" s="6">
        <v>5</v>
      </c>
      <c r="F48" s="6">
        <v>8</v>
      </c>
      <c r="G48" s="7">
        <v>6</v>
      </c>
      <c r="H48" s="6">
        <v>8.5</v>
      </c>
      <c r="I48" s="6">
        <f t="shared" si="0"/>
        <v>7</v>
      </c>
      <c r="J48" s="6">
        <f t="shared" si="1"/>
        <v>8</v>
      </c>
      <c r="K48" s="6">
        <f t="shared" si="2"/>
        <v>5</v>
      </c>
      <c r="L48" s="6">
        <f t="shared" si="3"/>
        <v>7.25</v>
      </c>
      <c r="M48" s="6">
        <f t="shared" si="4"/>
        <v>7</v>
      </c>
    </row>
    <row r="49" spans="1:13" ht="18.75">
      <c r="A49" s="6">
        <v>73</v>
      </c>
      <c r="B49" s="6">
        <v>12117195</v>
      </c>
      <c r="C49" s="6" t="s">
        <v>38</v>
      </c>
      <c r="D49" s="6" t="s">
        <v>30</v>
      </c>
      <c r="E49" s="6">
        <v>6</v>
      </c>
      <c r="F49" s="6">
        <v>6</v>
      </c>
      <c r="G49" s="7">
        <v>6</v>
      </c>
      <c r="H49" s="6">
        <v>3</v>
      </c>
      <c r="I49" s="6">
        <f t="shared" si="0"/>
        <v>5.1</v>
      </c>
      <c r="J49" s="6">
        <f t="shared" si="1"/>
        <v>6</v>
      </c>
      <c r="K49" s="6">
        <f t="shared" si="2"/>
        <v>6</v>
      </c>
      <c r="L49" s="6">
        <f t="shared" si="3"/>
        <v>4.5</v>
      </c>
      <c r="M49" s="6">
        <f t="shared" si="4"/>
        <v>5.1</v>
      </c>
    </row>
    <row r="50" spans="1:13" ht="18.75">
      <c r="A50" s="6">
        <v>22</v>
      </c>
      <c r="B50" s="6">
        <v>12124021</v>
      </c>
      <c r="C50" s="6" t="s">
        <v>107</v>
      </c>
      <c r="D50" s="6" t="s">
        <v>40</v>
      </c>
      <c r="E50" s="6">
        <v>7</v>
      </c>
      <c r="F50" s="6">
        <v>6</v>
      </c>
      <c r="G50" s="7">
        <v>5</v>
      </c>
      <c r="H50" s="6">
        <v>1.5</v>
      </c>
      <c r="I50" s="6">
        <f t="shared" si="0"/>
        <v>4.6</v>
      </c>
      <c r="J50" s="6">
        <f t="shared" si="1"/>
        <v>6</v>
      </c>
      <c r="K50" s="6">
        <f t="shared" si="2"/>
        <v>7</v>
      </c>
      <c r="L50" s="6">
        <f t="shared" si="3"/>
        <v>3.25</v>
      </c>
      <c r="M50" s="6">
        <f t="shared" si="4"/>
        <v>4.6</v>
      </c>
    </row>
    <row r="51" spans="1:13" ht="18.75">
      <c r="A51" s="6">
        <v>23</v>
      </c>
      <c r="B51" s="6">
        <v>12124054</v>
      </c>
      <c r="C51" s="6" t="s">
        <v>108</v>
      </c>
      <c r="D51" s="6" t="s">
        <v>40</v>
      </c>
      <c r="E51" s="6">
        <v>7.5</v>
      </c>
      <c r="F51" s="6">
        <v>7</v>
      </c>
      <c r="G51" s="7">
        <v>6</v>
      </c>
      <c r="H51" s="6">
        <v>7.5</v>
      </c>
      <c r="I51" s="6">
        <f t="shared" si="0"/>
        <v>7</v>
      </c>
      <c r="J51" s="6">
        <f t="shared" si="1"/>
        <v>7</v>
      </c>
      <c r="K51" s="6">
        <f t="shared" si="2"/>
        <v>7.5</v>
      </c>
      <c r="L51" s="6">
        <f t="shared" si="3"/>
        <v>6.75</v>
      </c>
      <c r="M51" s="6">
        <f t="shared" si="4"/>
        <v>7</v>
      </c>
    </row>
    <row r="52" spans="1:13" ht="18.75">
      <c r="A52" s="6">
        <v>24</v>
      </c>
      <c r="B52" s="6">
        <v>12124066</v>
      </c>
      <c r="C52" s="6" t="s">
        <v>109</v>
      </c>
      <c r="D52" s="6" t="s">
        <v>40</v>
      </c>
      <c r="E52" s="6">
        <v>6.5</v>
      </c>
      <c r="F52" s="6">
        <v>7</v>
      </c>
      <c r="G52" s="7">
        <v>5</v>
      </c>
      <c r="H52" s="6">
        <v>7</v>
      </c>
      <c r="I52" s="6">
        <f t="shared" si="0"/>
        <v>6.3</v>
      </c>
      <c r="J52" s="6">
        <f t="shared" si="1"/>
        <v>7</v>
      </c>
      <c r="K52" s="6">
        <f t="shared" si="2"/>
        <v>6.5</v>
      </c>
      <c r="L52" s="6">
        <f t="shared" si="3"/>
        <v>6</v>
      </c>
      <c r="M52" s="6">
        <f t="shared" si="4"/>
        <v>6.3</v>
      </c>
    </row>
    <row r="53" spans="1:13" ht="18.75">
      <c r="A53" s="6">
        <v>25</v>
      </c>
      <c r="B53" s="6">
        <v>12124081</v>
      </c>
      <c r="C53" s="6" t="s">
        <v>110</v>
      </c>
      <c r="D53" s="6" t="s">
        <v>40</v>
      </c>
      <c r="E53" s="6">
        <v>4.5</v>
      </c>
      <c r="F53" s="6">
        <v>6</v>
      </c>
      <c r="G53" s="7">
        <v>5</v>
      </c>
      <c r="H53" s="6">
        <v>6</v>
      </c>
      <c r="I53" s="6">
        <f t="shared" si="0"/>
        <v>5.4</v>
      </c>
      <c r="J53" s="6">
        <f t="shared" si="1"/>
        <v>6</v>
      </c>
      <c r="K53" s="6">
        <f t="shared" si="2"/>
        <v>4.5</v>
      </c>
      <c r="L53" s="6">
        <f t="shared" si="3"/>
        <v>5.5</v>
      </c>
      <c r="M53" s="6">
        <f t="shared" si="4"/>
        <v>5.4</v>
      </c>
    </row>
    <row r="54" spans="1:13" ht="18.75">
      <c r="A54" s="6">
        <v>26</v>
      </c>
      <c r="B54" s="6">
        <v>12124102</v>
      </c>
      <c r="C54" s="6" t="s">
        <v>111</v>
      </c>
      <c r="D54" s="6" t="s">
        <v>40</v>
      </c>
      <c r="E54" s="6">
        <v>9</v>
      </c>
      <c r="F54" s="8">
        <v>2</v>
      </c>
      <c r="G54" s="7">
        <v>5</v>
      </c>
      <c r="H54" s="6">
        <v>7</v>
      </c>
      <c r="I54" s="6">
        <f t="shared" si="0"/>
        <v>5.8</v>
      </c>
      <c r="J54" s="6">
        <f t="shared" si="1"/>
        <v>2</v>
      </c>
      <c r="K54" s="6">
        <f t="shared" si="2"/>
        <v>9</v>
      </c>
      <c r="L54" s="6">
        <f t="shared" si="3"/>
        <v>6</v>
      </c>
      <c r="M54" s="6">
        <f t="shared" si="4"/>
        <v>5.8</v>
      </c>
    </row>
    <row r="55" spans="1:13" ht="18.75">
      <c r="A55" s="6">
        <v>74</v>
      </c>
      <c r="B55" s="6">
        <v>12124178</v>
      </c>
      <c r="C55" s="6" t="s">
        <v>39</v>
      </c>
      <c r="D55" s="6" t="s">
        <v>40</v>
      </c>
      <c r="E55" s="6">
        <v>7</v>
      </c>
      <c r="F55" s="6">
        <v>9</v>
      </c>
      <c r="G55" s="7">
        <v>5</v>
      </c>
      <c r="H55" s="6">
        <v>7</v>
      </c>
      <c r="I55" s="6">
        <f t="shared" si="0"/>
        <v>6.8</v>
      </c>
      <c r="J55" s="6">
        <f t="shared" si="1"/>
        <v>9</v>
      </c>
      <c r="K55" s="6">
        <f t="shared" si="2"/>
        <v>7</v>
      </c>
      <c r="L55" s="6">
        <f t="shared" si="3"/>
        <v>6</v>
      </c>
      <c r="M55" s="6">
        <f t="shared" si="4"/>
        <v>6.8</v>
      </c>
    </row>
    <row r="56" spans="1:13" ht="18.75">
      <c r="A56" s="6">
        <v>27</v>
      </c>
      <c r="B56" s="6">
        <v>12124326</v>
      </c>
      <c r="C56" s="6" t="s">
        <v>112</v>
      </c>
      <c r="D56" s="6" t="s">
        <v>40</v>
      </c>
      <c r="E56" s="6">
        <v>5</v>
      </c>
      <c r="F56" s="6">
        <v>6.5</v>
      </c>
      <c r="G56" s="7">
        <v>5</v>
      </c>
      <c r="H56" s="6">
        <v>2</v>
      </c>
      <c r="I56" s="6">
        <f t="shared" si="0"/>
        <v>4.4</v>
      </c>
      <c r="J56" s="6">
        <f t="shared" si="1"/>
        <v>6.5</v>
      </c>
      <c r="K56" s="6">
        <f t="shared" si="2"/>
        <v>5</v>
      </c>
      <c r="L56" s="6">
        <f t="shared" si="3"/>
        <v>3.5</v>
      </c>
      <c r="M56" s="6">
        <f t="shared" si="4"/>
        <v>4.4</v>
      </c>
    </row>
    <row r="57" spans="1:13" ht="18.75">
      <c r="A57" s="6">
        <v>28</v>
      </c>
      <c r="B57" s="6">
        <v>12124355</v>
      </c>
      <c r="C57" s="6" t="s">
        <v>113</v>
      </c>
      <c r="D57" s="6" t="s">
        <v>40</v>
      </c>
      <c r="E57" s="6">
        <v>4.5</v>
      </c>
      <c r="F57" s="6">
        <v>8.5</v>
      </c>
      <c r="G57" s="7">
        <v>7</v>
      </c>
      <c r="H57" s="6">
        <v>6.5</v>
      </c>
      <c r="I57" s="6">
        <f t="shared" si="0"/>
        <v>6.7</v>
      </c>
      <c r="J57" s="6">
        <f t="shared" si="1"/>
        <v>8.5</v>
      </c>
      <c r="K57" s="6">
        <f t="shared" si="2"/>
        <v>4.5</v>
      </c>
      <c r="L57" s="6">
        <f t="shared" si="3"/>
        <v>6.75</v>
      </c>
      <c r="M57" s="6">
        <f t="shared" si="4"/>
        <v>6.7</v>
      </c>
    </row>
    <row r="58" spans="1:13" ht="18.75">
      <c r="A58" s="6">
        <v>75</v>
      </c>
      <c r="B58" s="6">
        <v>12124365</v>
      </c>
      <c r="C58" s="6" t="s">
        <v>41</v>
      </c>
      <c r="D58" s="6" t="s">
        <v>40</v>
      </c>
      <c r="E58" s="6">
        <v>4.5</v>
      </c>
      <c r="F58" s="6">
        <v>6</v>
      </c>
      <c r="G58" s="7"/>
      <c r="H58" s="6"/>
      <c r="I58" s="6">
        <f t="shared" si="0"/>
        <v>2.1</v>
      </c>
      <c r="J58" s="6">
        <f t="shared" si="1"/>
        <v>6</v>
      </c>
      <c r="K58" s="6">
        <f t="shared" si="2"/>
        <v>4.5</v>
      </c>
      <c r="L58" s="6">
        <f t="shared" si="3"/>
        <v>0</v>
      </c>
      <c r="M58" s="6">
        <f t="shared" si="4"/>
        <v>2.1</v>
      </c>
    </row>
    <row r="59" spans="1:13" ht="18.75">
      <c r="A59" s="6">
        <v>29</v>
      </c>
      <c r="B59" s="6">
        <v>12124384</v>
      </c>
      <c r="C59" s="6" t="s">
        <v>114</v>
      </c>
      <c r="D59" s="6" t="s">
        <v>40</v>
      </c>
      <c r="E59" s="6">
        <v>5</v>
      </c>
      <c r="F59" s="6">
        <v>8.5</v>
      </c>
      <c r="G59" s="7">
        <v>4</v>
      </c>
      <c r="H59" s="6">
        <v>6.5</v>
      </c>
      <c r="I59" s="6">
        <f t="shared" si="0"/>
        <v>5.9</v>
      </c>
      <c r="J59" s="6">
        <f t="shared" si="1"/>
        <v>8.5</v>
      </c>
      <c r="K59" s="6">
        <f t="shared" si="2"/>
        <v>5</v>
      </c>
      <c r="L59" s="6">
        <f t="shared" si="3"/>
        <v>5.25</v>
      </c>
      <c r="M59" s="6">
        <f t="shared" si="4"/>
        <v>5.9</v>
      </c>
    </row>
    <row r="60" spans="1:13" ht="18.75">
      <c r="A60" s="6">
        <v>30</v>
      </c>
      <c r="B60" s="6">
        <v>12125192</v>
      </c>
      <c r="C60" s="6" t="s">
        <v>115</v>
      </c>
      <c r="D60" s="6" t="s">
        <v>116</v>
      </c>
      <c r="E60" s="6">
        <v>9</v>
      </c>
      <c r="F60" s="8">
        <v>2</v>
      </c>
      <c r="G60" s="7">
        <v>8</v>
      </c>
      <c r="H60" s="6">
        <v>7.5</v>
      </c>
      <c r="I60" s="6">
        <f t="shared" si="0"/>
        <v>6.9</v>
      </c>
      <c r="J60" s="6">
        <f t="shared" si="1"/>
        <v>2</v>
      </c>
      <c r="K60" s="6">
        <f t="shared" si="2"/>
        <v>9</v>
      </c>
      <c r="L60" s="6">
        <f t="shared" si="3"/>
        <v>7.75</v>
      </c>
      <c r="M60" s="6">
        <f t="shared" si="4"/>
        <v>6.9</v>
      </c>
    </row>
    <row r="61" spans="1:13" ht="18.75">
      <c r="A61" s="6">
        <v>31</v>
      </c>
      <c r="B61" s="6">
        <v>12126295</v>
      </c>
      <c r="C61" s="6" t="s">
        <v>117</v>
      </c>
      <c r="D61" s="6" t="s">
        <v>118</v>
      </c>
      <c r="E61" s="6">
        <v>10</v>
      </c>
      <c r="F61" s="6">
        <v>7</v>
      </c>
      <c r="G61" s="7">
        <v>6</v>
      </c>
      <c r="H61" s="6">
        <v>9.75</v>
      </c>
      <c r="I61" s="6">
        <f t="shared" si="0"/>
        <v>8.1</v>
      </c>
      <c r="J61" s="6">
        <f t="shared" si="1"/>
        <v>7</v>
      </c>
      <c r="K61" s="6">
        <f t="shared" si="2"/>
        <v>10</v>
      </c>
      <c r="L61" s="6">
        <f t="shared" si="3"/>
        <v>7.875</v>
      </c>
      <c r="M61" s="6">
        <f t="shared" si="4"/>
        <v>8.1</v>
      </c>
    </row>
    <row r="62" spans="1:13" ht="18.75">
      <c r="A62" s="6">
        <v>76</v>
      </c>
      <c r="B62" s="6">
        <v>12127002</v>
      </c>
      <c r="C62" s="6" t="s">
        <v>42</v>
      </c>
      <c r="D62" s="6" t="s">
        <v>43</v>
      </c>
      <c r="E62" s="6">
        <v>5.5</v>
      </c>
      <c r="F62" s="6">
        <v>7</v>
      </c>
      <c r="G62" s="7">
        <v>5</v>
      </c>
      <c r="H62" s="6">
        <v>2.5</v>
      </c>
      <c r="I62" s="6">
        <f t="shared" si="0"/>
        <v>4.8</v>
      </c>
      <c r="J62" s="6">
        <f t="shared" si="1"/>
        <v>7</v>
      </c>
      <c r="K62" s="6">
        <f t="shared" si="2"/>
        <v>5.5</v>
      </c>
      <c r="L62" s="6">
        <f t="shared" si="3"/>
        <v>3.75</v>
      </c>
      <c r="M62" s="6">
        <f t="shared" si="4"/>
        <v>4.8</v>
      </c>
    </row>
    <row r="63" spans="1:13" ht="18.75">
      <c r="A63" s="6">
        <v>32</v>
      </c>
      <c r="B63" s="6">
        <v>12127006</v>
      </c>
      <c r="C63" s="6" t="s">
        <v>119</v>
      </c>
      <c r="D63" s="6" t="s">
        <v>43</v>
      </c>
      <c r="E63" s="6">
        <v>5.5</v>
      </c>
      <c r="F63" s="6">
        <v>7</v>
      </c>
      <c r="G63" s="7">
        <v>4</v>
      </c>
      <c r="H63" s="6">
        <v>1</v>
      </c>
      <c r="I63" s="6">
        <f t="shared" si="0"/>
        <v>4</v>
      </c>
      <c r="J63" s="6">
        <f t="shared" si="1"/>
        <v>7</v>
      </c>
      <c r="K63" s="6">
        <f t="shared" si="2"/>
        <v>5.5</v>
      </c>
      <c r="L63" s="6">
        <f t="shared" si="3"/>
        <v>2.5</v>
      </c>
      <c r="M63" s="6">
        <f t="shared" si="4"/>
        <v>4</v>
      </c>
    </row>
    <row r="64" spans="1:13" ht="18.75">
      <c r="A64" s="6">
        <v>33</v>
      </c>
      <c r="B64" s="6">
        <v>12127015</v>
      </c>
      <c r="C64" s="6" t="s">
        <v>120</v>
      </c>
      <c r="D64" s="6" t="s">
        <v>43</v>
      </c>
      <c r="E64" s="6">
        <v>10</v>
      </c>
      <c r="F64" s="6">
        <v>9</v>
      </c>
      <c r="G64" s="7">
        <v>7</v>
      </c>
      <c r="H64" s="6">
        <v>9</v>
      </c>
      <c r="I64" s="6">
        <f t="shared" si="0"/>
        <v>8.6</v>
      </c>
      <c r="J64" s="6">
        <f t="shared" si="1"/>
        <v>9</v>
      </c>
      <c r="K64" s="6">
        <f t="shared" si="2"/>
        <v>10</v>
      </c>
      <c r="L64" s="6">
        <f t="shared" si="3"/>
        <v>8</v>
      </c>
      <c r="M64" s="6">
        <f t="shared" si="4"/>
        <v>8.6</v>
      </c>
    </row>
    <row r="65" spans="1:13" ht="18.75">
      <c r="A65" s="6">
        <v>77</v>
      </c>
      <c r="B65" s="6">
        <v>12127023</v>
      </c>
      <c r="C65" s="6" t="s">
        <v>44</v>
      </c>
      <c r="D65" s="6" t="s">
        <v>43</v>
      </c>
      <c r="E65" s="6">
        <v>9</v>
      </c>
      <c r="F65" s="6">
        <v>7</v>
      </c>
      <c r="G65" s="7">
        <v>5</v>
      </c>
      <c r="H65" s="6">
        <v>8</v>
      </c>
      <c r="I65" s="6">
        <f t="shared" si="0"/>
        <v>7.1</v>
      </c>
      <c r="J65" s="6">
        <f t="shared" si="1"/>
        <v>7</v>
      </c>
      <c r="K65" s="6">
        <f t="shared" si="2"/>
        <v>9</v>
      </c>
      <c r="L65" s="6">
        <f t="shared" si="3"/>
        <v>6.5</v>
      </c>
      <c r="M65" s="6">
        <f t="shared" si="4"/>
        <v>7.1</v>
      </c>
    </row>
    <row r="66" spans="1:13" ht="18.75">
      <c r="A66" s="6">
        <v>34</v>
      </c>
      <c r="B66" s="6">
        <v>12127213</v>
      </c>
      <c r="C66" s="6" t="s">
        <v>121</v>
      </c>
      <c r="D66" s="6" t="s">
        <v>43</v>
      </c>
      <c r="E66" s="6">
        <v>10</v>
      </c>
      <c r="F66" s="6">
        <v>7.5</v>
      </c>
      <c r="G66" s="7">
        <v>7</v>
      </c>
      <c r="H66" s="6">
        <v>9.5</v>
      </c>
      <c r="I66" s="6">
        <f t="shared" si="0"/>
        <v>8.5</v>
      </c>
      <c r="J66" s="6">
        <f t="shared" si="1"/>
        <v>7.5</v>
      </c>
      <c r="K66" s="6">
        <f t="shared" si="2"/>
        <v>10</v>
      </c>
      <c r="L66" s="6">
        <f t="shared" si="3"/>
        <v>8.25</v>
      </c>
      <c r="M66" s="6">
        <f t="shared" si="4"/>
        <v>8.5</v>
      </c>
    </row>
    <row r="67" spans="1:13" ht="18.75">
      <c r="A67" s="6">
        <v>35</v>
      </c>
      <c r="B67" s="6">
        <v>12127227</v>
      </c>
      <c r="C67" s="6" t="s">
        <v>122</v>
      </c>
      <c r="D67" s="6" t="s">
        <v>43</v>
      </c>
      <c r="E67" s="6">
        <v>5.5</v>
      </c>
      <c r="F67" s="6">
        <v>7</v>
      </c>
      <c r="G67" s="7">
        <v>5</v>
      </c>
      <c r="H67" s="6">
        <v>4</v>
      </c>
      <c r="I67" s="6">
        <f t="shared" si="0"/>
        <v>5.2</v>
      </c>
      <c r="J67" s="6">
        <f t="shared" si="1"/>
        <v>7</v>
      </c>
      <c r="K67" s="6">
        <f t="shared" si="2"/>
        <v>5.5</v>
      </c>
      <c r="L67" s="6">
        <f t="shared" si="3"/>
        <v>4.5</v>
      </c>
      <c r="M67" s="6">
        <f t="shared" si="4"/>
        <v>5.2</v>
      </c>
    </row>
    <row r="68" spans="1:13" ht="18.75">
      <c r="A68" s="6">
        <v>78</v>
      </c>
      <c r="B68" s="6">
        <v>12128015</v>
      </c>
      <c r="C68" s="6" t="s">
        <v>45</v>
      </c>
      <c r="D68" s="6" t="s">
        <v>46</v>
      </c>
      <c r="E68" s="6">
        <v>5</v>
      </c>
      <c r="F68" s="6">
        <v>8.5</v>
      </c>
      <c r="G68" s="7">
        <v>6</v>
      </c>
      <c r="H68" s="6">
        <v>5.5</v>
      </c>
      <c r="I68" s="6">
        <f t="shared" si="0"/>
        <v>6.2</v>
      </c>
      <c r="J68" s="6">
        <f t="shared" si="1"/>
        <v>8.5</v>
      </c>
      <c r="K68" s="6">
        <f t="shared" si="2"/>
        <v>5</v>
      </c>
      <c r="L68" s="6">
        <f t="shared" si="3"/>
        <v>5.75</v>
      </c>
      <c r="M68" s="6">
        <f t="shared" si="4"/>
        <v>6.2</v>
      </c>
    </row>
    <row r="69" spans="1:13" ht="18.75">
      <c r="A69" s="6">
        <v>79</v>
      </c>
      <c r="B69" s="6">
        <v>12128031</v>
      </c>
      <c r="C69" s="6" t="s">
        <v>47</v>
      </c>
      <c r="D69" s="6" t="s">
        <v>46</v>
      </c>
      <c r="E69" s="6">
        <v>4</v>
      </c>
      <c r="F69" s="6">
        <v>8.5</v>
      </c>
      <c r="G69" s="7">
        <v>6</v>
      </c>
      <c r="H69" s="6">
        <v>4.5</v>
      </c>
      <c r="I69" s="6">
        <f t="shared" si="0"/>
        <v>5.7</v>
      </c>
      <c r="J69" s="6">
        <f t="shared" si="1"/>
        <v>8.5</v>
      </c>
      <c r="K69" s="6">
        <f t="shared" si="2"/>
        <v>4</v>
      </c>
      <c r="L69" s="6">
        <f t="shared" si="3"/>
        <v>5.25</v>
      </c>
      <c r="M69" s="6">
        <f t="shared" si="4"/>
        <v>5.7</v>
      </c>
    </row>
    <row r="70" spans="1:13" ht="18.75">
      <c r="A70" s="6">
        <v>36</v>
      </c>
      <c r="B70" s="6">
        <v>12128070</v>
      </c>
      <c r="C70" s="6" t="s">
        <v>123</v>
      </c>
      <c r="D70" s="6" t="s">
        <v>46</v>
      </c>
      <c r="E70" s="6">
        <v>5</v>
      </c>
      <c r="F70" s="6">
        <v>8.5</v>
      </c>
      <c r="G70" s="7">
        <v>8</v>
      </c>
      <c r="H70" s="6">
        <v>6</v>
      </c>
      <c r="I70" s="6">
        <f t="shared" si="0"/>
        <v>6.9</v>
      </c>
      <c r="J70" s="6">
        <f t="shared" si="1"/>
        <v>8.5</v>
      </c>
      <c r="K70" s="6">
        <f t="shared" si="2"/>
        <v>5</v>
      </c>
      <c r="L70" s="6">
        <f t="shared" si="3"/>
        <v>7</v>
      </c>
      <c r="M70" s="6">
        <f t="shared" si="4"/>
        <v>6.9</v>
      </c>
    </row>
    <row r="71" spans="1:13" ht="18.75">
      <c r="A71" s="6">
        <v>80</v>
      </c>
      <c r="B71" s="6">
        <v>12128132</v>
      </c>
      <c r="C71" s="6" t="s">
        <v>48</v>
      </c>
      <c r="D71" s="6" t="s">
        <v>46</v>
      </c>
      <c r="E71" s="6">
        <v>10</v>
      </c>
      <c r="F71" s="6">
        <v>7.5</v>
      </c>
      <c r="G71" s="7">
        <v>8</v>
      </c>
      <c r="H71" s="6">
        <v>9.5</v>
      </c>
      <c r="I71" s="6">
        <f aca="true" t="shared" si="5" ref="I71:I103">ROUND(E71*0.2+F71*0.2+G71*0.3+H71*0.3,1)</f>
        <v>8.8</v>
      </c>
      <c r="J71" s="6">
        <f aca="true" t="shared" si="6" ref="J71:J105">F71</f>
        <v>7.5</v>
      </c>
      <c r="K71" s="6">
        <f aca="true" t="shared" si="7" ref="K71:K105">E71</f>
        <v>10</v>
      </c>
      <c r="L71" s="6">
        <f aca="true" t="shared" si="8" ref="L71:L105">(G71+H71)/2</f>
        <v>8.75</v>
      </c>
      <c r="M71" s="6">
        <f aca="true" t="shared" si="9" ref="M71:M105">ROUND(J71*0.2+K71*0.2+L71*0.6,1)</f>
        <v>8.8</v>
      </c>
    </row>
    <row r="72" spans="1:13" ht="18.75">
      <c r="A72" s="6">
        <v>81</v>
      </c>
      <c r="B72" s="6">
        <v>12128153</v>
      </c>
      <c r="C72" s="6" t="s">
        <v>49</v>
      </c>
      <c r="D72" s="6" t="s">
        <v>46</v>
      </c>
      <c r="E72" s="6">
        <v>3</v>
      </c>
      <c r="F72" s="6">
        <v>7</v>
      </c>
      <c r="G72" s="7">
        <v>6</v>
      </c>
      <c r="H72" s="6">
        <v>7.5</v>
      </c>
      <c r="I72" s="6">
        <f t="shared" si="5"/>
        <v>6.1</v>
      </c>
      <c r="J72" s="6">
        <f t="shared" si="6"/>
        <v>7</v>
      </c>
      <c r="K72" s="6">
        <f t="shared" si="7"/>
        <v>3</v>
      </c>
      <c r="L72" s="6">
        <f t="shared" si="8"/>
        <v>6.75</v>
      </c>
      <c r="M72" s="6">
        <f t="shared" si="9"/>
        <v>6.1</v>
      </c>
    </row>
    <row r="73" spans="1:13" ht="18.75">
      <c r="A73" s="6">
        <v>37</v>
      </c>
      <c r="B73" s="6">
        <v>12128186</v>
      </c>
      <c r="C73" s="6" t="s">
        <v>124</v>
      </c>
      <c r="D73" s="6" t="s">
        <v>46</v>
      </c>
      <c r="E73" s="6">
        <v>5</v>
      </c>
      <c r="F73" s="6">
        <v>4.5</v>
      </c>
      <c r="G73" s="7">
        <v>6</v>
      </c>
      <c r="H73" s="6">
        <v>7</v>
      </c>
      <c r="I73" s="6">
        <f t="shared" si="5"/>
        <v>5.8</v>
      </c>
      <c r="J73" s="6">
        <f t="shared" si="6"/>
        <v>4.5</v>
      </c>
      <c r="K73" s="6">
        <f t="shared" si="7"/>
        <v>5</v>
      </c>
      <c r="L73" s="6">
        <f t="shared" si="8"/>
        <v>6.5</v>
      </c>
      <c r="M73" s="6">
        <f t="shared" si="9"/>
        <v>5.8</v>
      </c>
    </row>
    <row r="74" spans="1:13" ht="18.75">
      <c r="A74" s="6">
        <v>38</v>
      </c>
      <c r="B74" s="6">
        <v>12128202</v>
      </c>
      <c r="C74" s="6" t="s">
        <v>125</v>
      </c>
      <c r="D74" s="6" t="s">
        <v>46</v>
      </c>
      <c r="E74" s="6">
        <v>5</v>
      </c>
      <c r="F74" s="6">
        <v>4.5</v>
      </c>
      <c r="G74" s="7">
        <v>8</v>
      </c>
      <c r="H74" s="6">
        <v>7</v>
      </c>
      <c r="I74" s="6">
        <f t="shared" si="5"/>
        <v>6.4</v>
      </c>
      <c r="J74" s="6">
        <f t="shared" si="6"/>
        <v>4.5</v>
      </c>
      <c r="K74" s="6">
        <f t="shared" si="7"/>
        <v>5</v>
      </c>
      <c r="L74" s="6">
        <f t="shared" si="8"/>
        <v>7.5</v>
      </c>
      <c r="M74" s="6">
        <f t="shared" si="9"/>
        <v>6.4</v>
      </c>
    </row>
    <row r="75" spans="1:13" ht="18.75">
      <c r="A75" s="6">
        <v>82</v>
      </c>
      <c r="B75" s="6">
        <v>12128204</v>
      </c>
      <c r="C75" s="6" t="s">
        <v>50</v>
      </c>
      <c r="D75" s="6" t="s">
        <v>46</v>
      </c>
      <c r="E75" s="6">
        <v>9</v>
      </c>
      <c r="F75" s="6">
        <v>7.5</v>
      </c>
      <c r="G75" s="7">
        <v>5</v>
      </c>
      <c r="H75" s="6">
        <v>9.5</v>
      </c>
      <c r="I75" s="6">
        <f t="shared" si="5"/>
        <v>7.7</v>
      </c>
      <c r="J75" s="6">
        <f t="shared" si="6"/>
        <v>7.5</v>
      </c>
      <c r="K75" s="6">
        <f t="shared" si="7"/>
        <v>9</v>
      </c>
      <c r="L75" s="6">
        <f t="shared" si="8"/>
        <v>7.25</v>
      </c>
      <c r="M75" s="6">
        <f t="shared" si="9"/>
        <v>7.7</v>
      </c>
    </row>
    <row r="76" spans="1:13" ht="18.75">
      <c r="A76" s="6">
        <v>39</v>
      </c>
      <c r="B76" s="6">
        <v>12128217</v>
      </c>
      <c r="C76" s="6" t="s">
        <v>126</v>
      </c>
      <c r="D76" s="6" t="s">
        <v>46</v>
      </c>
      <c r="E76" s="6">
        <v>4.5</v>
      </c>
      <c r="F76" s="6">
        <v>6.5</v>
      </c>
      <c r="G76" s="7">
        <v>5</v>
      </c>
      <c r="H76" s="6">
        <v>3.5</v>
      </c>
      <c r="I76" s="6">
        <f t="shared" si="5"/>
        <v>4.8</v>
      </c>
      <c r="J76" s="6">
        <f t="shared" si="6"/>
        <v>6.5</v>
      </c>
      <c r="K76" s="6">
        <f t="shared" si="7"/>
        <v>4.5</v>
      </c>
      <c r="L76" s="6">
        <f t="shared" si="8"/>
        <v>4.25</v>
      </c>
      <c r="M76" s="6">
        <f t="shared" si="9"/>
        <v>4.8</v>
      </c>
    </row>
    <row r="77" spans="1:13" ht="18.75">
      <c r="A77" s="6">
        <v>40</v>
      </c>
      <c r="B77" s="6">
        <v>12130039</v>
      </c>
      <c r="C77" s="6" t="s">
        <v>127</v>
      </c>
      <c r="D77" s="6" t="s">
        <v>128</v>
      </c>
      <c r="E77" s="6">
        <v>8</v>
      </c>
      <c r="F77" s="6">
        <v>6.5</v>
      </c>
      <c r="G77" s="7"/>
      <c r="H77" s="6"/>
      <c r="I77" s="6">
        <f t="shared" si="5"/>
        <v>2.9</v>
      </c>
      <c r="J77" s="6">
        <f t="shared" si="6"/>
        <v>6.5</v>
      </c>
      <c r="K77" s="6">
        <f t="shared" si="7"/>
        <v>8</v>
      </c>
      <c r="L77" s="6">
        <f t="shared" si="8"/>
        <v>0</v>
      </c>
      <c r="M77" s="6">
        <f t="shared" si="9"/>
        <v>2.9</v>
      </c>
    </row>
    <row r="78" spans="1:13" ht="18.75">
      <c r="A78" s="6">
        <v>83</v>
      </c>
      <c r="B78" s="6">
        <v>12131301</v>
      </c>
      <c r="C78" s="6" t="s">
        <v>51</v>
      </c>
      <c r="D78" s="6" t="s">
        <v>52</v>
      </c>
      <c r="E78" s="6">
        <v>7.5</v>
      </c>
      <c r="F78" s="6">
        <v>6.5</v>
      </c>
      <c r="G78" s="7">
        <v>5</v>
      </c>
      <c r="H78" s="6">
        <v>7</v>
      </c>
      <c r="I78" s="6">
        <f t="shared" si="5"/>
        <v>6.4</v>
      </c>
      <c r="J78" s="6">
        <f t="shared" si="6"/>
        <v>6.5</v>
      </c>
      <c r="K78" s="6">
        <f t="shared" si="7"/>
        <v>7.5</v>
      </c>
      <c r="L78" s="6">
        <f t="shared" si="8"/>
        <v>6</v>
      </c>
      <c r="M78" s="6">
        <f t="shared" si="9"/>
        <v>6.4</v>
      </c>
    </row>
    <row r="79" spans="1:13" ht="18.75">
      <c r="A79" s="6">
        <v>84</v>
      </c>
      <c r="B79" s="6">
        <v>12138001</v>
      </c>
      <c r="C79" s="6" t="s">
        <v>53</v>
      </c>
      <c r="D79" s="6" t="s">
        <v>54</v>
      </c>
      <c r="E79" s="6">
        <v>6.5</v>
      </c>
      <c r="F79" s="6">
        <v>6</v>
      </c>
      <c r="G79" s="7"/>
      <c r="H79" s="6"/>
      <c r="I79" s="6">
        <f t="shared" si="5"/>
        <v>2.5</v>
      </c>
      <c r="J79" s="6">
        <f t="shared" si="6"/>
        <v>6</v>
      </c>
      <c r="K79" s="6">
        <f t="shared" si="7"/>
        <v>6.5</v>
      </c>
      <c r="L79" s="6">
        <f t="shared" si="8"/>
        <v>0</v>
      </c>
      <c r="M79" s="6">
        <f t="shared" si="9"/>
        <v>2.5</v>
      </c>
    </row>
    <row r="80" spans="1:13" ht="18.75">
      <c r="A80" s="6">
        <v>41</v>
      </c>
      <c r="B80" s="6">
        <v>12138060</v>
      </c>
      <c r="C80" s="6" t="s">
        <v>129</v>
      </c>
      <c r="D80" s="6" t="s">
        <v>54</v>
      </c>
      <c r="E80" s="6">
        <v>2</v>
      </c>
      <c r="F80" s="6">
        <v>6</v>
      </c>
      <c r="G80" s="7">
        <v>6</v>
      </c>
      <c r="H80" s="6">
        <v>1</v>
      </c>
      <c r="I80" s="6">
        <f t="shared" si="5"/>
        <v>3.7</v>
      </c>
      <c r="J80" s="6">
        <f t="shared" si="6"/>
        <v>6</v>
      </c>
      <c r="K80" s="6">
        <f t="shared" si="7"/>
        <v>2</v>
      </c>
      <c r="L80" s="6">
        <f t="shared" si="8"/>
        <v>3.5</v>
      </c>
      <c r="M80" s="6">
        <f t="shared" si="9"/>
        <v>3.7</v>
      </c>
    </row>
    <row r="81" spans="1:13" ht="18.75">
      <c r="A81" s="6">
        <v>85</v>
      </c>
      <c r="B81" s="6">
        <v>12145075</v>
      </c>
      <c r="C81" s="6" t="s">
        <v>55</v>
      </c>
      <c r="D81" s="6" t="s">
        <v>56</v>
      </c>
      <c r="E81" s="6">
        <v>4</v>
      </c>
      <c r="F81" s="6">
        <v>4.5</v>
      </c>
      <c r="G81" s="7">
        <v>5</v>
      </c>
      <c r="H81" s="6">
        <v>9.25</v>
      </c>
      <c r="I81" s="6">
        <f t="shared" si="5"/>
        <v>6</v>
      </c>
      <c r="J81" s="6">
        <f t="shared" si="6"/>
        <v>4.5</v>
      </c>
      <c r="K81" s="6">
        <f t="shared" si="7"/>
        <v>4</v>
      </c>
      <c r="L81" s="6">
        <f t="shared" si="8"/>
        <v>7.125</v>
      </c>
      <c r="M81" s="6">
        <f t="shared" si="9"/>
        <v>6</v>
      </c>
    </row>
    <row r="82" spans="1:13" ht="18.75">
      <c r="A82" s="6">
        <v>86</v>
      </c>
      <c r="B82" s="6">
        <v>12145096</v>
      </c>
      <c r="C82" s="6" t="s">
        <v>57</v>
      </c>
      <c r="D82" s="6" t="s">
        <v>56</v>
      </c>
      <c r="E82" s="6">
        <v>10</v>
      </c>
      <c r="F82" s="6">
        <v>2</v>
      </c>
      <c r="G82" s="7">
        <v>7</v>
      </c>
      <c r="H82" s="6">
        <v>8</v>
      </c>
      <c r="I82" s="6">
        <f t="shared" si="5"/>
        <v>6.9</v>
      </c>
      <c r="J82" s="6">
        <f t="shared" si="6"/>
        <v>2</v>
      </c>
      <c r="K82" s="6">
        <f t="shared" si="7"/>
        <v>10</v>
      </c>
      <c r="L82" s="6">
        <f t="shared" si="8"/>
        <v>7.5</v>
      </c>
      <c r="M82" s="6">
        <f t="shared" si="9"/>
        <v>6.9</v>
      </c>
    </row>
    <row r="83" spans="1:13" ht="18.75">
      <c r="A83" s="6">
        <v>42</v>
      </c>
      <c r="B83" s="6">
        <v>12149020</v>
      </c>
      <c r="C83" s="6" t="s">
        <v>130</v>
      </c>
      <c r="D83" s="6" t="s">
        <v>59</v>
      </c>
      <c r="E83" s="6">
        <v>10</v>
      </c>
      <c r="F83" s="6">
        <v>6.5</v>
      </c>
      <c r="G83" s="7">
        <v>6</v>
      </c>
      <c r="H83" s="6">
        <v>9</v>
      </c>
      <c r="I83" s="6">
        <f t="shared" si="5"/>
        <v>7.8</v>
      </c>
      <c r="J83" s="6">
        <f t="shared" si="6"/>
        <v>6.5</v>
      </c>
      <c r="K83" s="6">
        <f t="shared" si="7"/>
        <v>10</v>
      </c>
      <c r="L83" s="6">
        <f t="shared" si="8"/>
        <v>7.5</v>
      </c>
      <c r="M83" s="6">
        <f t="shared" si="9"/>
        <v>7.8</v>
      </c>
    </row>
    <row r="84" spans="1:13" ht="18.75">
      <c r="A84" s="6">
        <v>43</v>
      </c>
      <c r="B84" s="6">
        <v>12149087</v>
      </c>
      <c r="C84" s="6" t="s">
        <v>131</v>
      </c>
      <c r="D84" s="6" t="s">
        <v>59</v>
      </c>
      <c r="E84" s="6">
        <v>8</v>
      </c>
      <c r="F84" s="6">
        <v>4.5</v>
      </c>
      <c r="G84" s="7">
        <v>4</v>
      </c>
      <c r="H84" s="6">
        <v>1.5</v>
      </c>
      <c r="I84" s="6">
        <f t="shared" si="5"/>
        <v>4.2</v>
      </c>
      <c r="J84" s="6">
        <f t="shared" si="6"/>
        <v>4.5</v>
      </c>
      <c r="K84" s="6">
        <f t="shared" si="7"/>
        <v>8</v>
      </c>
      <c r="L84" s="6">
        <f t="shared" si="8"/>
        <v>2.75</v>
      </c>
      <c r="M84" s="6">
        <f t="shared" si="9"/>
        <v>4.2</v>
      </c>
    </row>
    <row r="85" spans="1:13" ht="18.75">
      <c r="A85" s="6">
        <v>87</v>
      </c>
      <c r="B85" s="6">
        <v>12149095</v>
      </c>
      <c r="C85" s="6" t="s">
        <v>58</v>
      </c>
      <c r="D85" s="6" t="s">
        <v>59</v>
      </c>
      <c r="E85" s="6">
        <v>7</v>
      </c>
      <c r="F85" s="6">
        <v>6.5</v>
      </c>
      <c r="G85" s="7">
        <v>7</v>
      </c>
      <c r="H85" s="6">
        <v>8</v>
      </c>
      <c r="I85" s="6">
        <f t="shared" si="5"/>
        <v>7.2</v>
      </c>
      <c r="J85" s="6">
        <f t="shared" si="6"/>
        <v>6.5</v>
      </c>
      <c r="K85" s="6">
        <f t="shared" si="7"/>
        <v>7</v>
      </c>
      <c r="L85" s="6">
        <f t="shared" si="8"/>
        <v>7.5</v>
      </c>
      <c r="M85" s="6">
        <f t="shared" si="9"/>
        <v>7.2</v>
      </c>
    </row>
    <row r="86" spans="1:13" ht="18.75">
      <c r="A86" s="6">
        <v>44</v>
      </c>
      <c r="B86" s="6">
        <v>12149311</v>
      </c>
      <c r="C86" s="6" t="s">
        <v>132</v>
      </c>
      <c r="D86" s="6" t="s">
        <v>59</v>
      </c>
      <c r="E86" s="6">
        <v>7.5</v>
      </c>
      <c r="F86" s="6">
        <v>6</v>
      </c>
      <c r="G86" s="7">
        <v>5</v>
      </c>
      <c r="H86" s="6">
        <v>9</v>
      </c>
      <c r="I86" s="6">
        <f t="shared" si="5"/>
        <v>6.9</v>
      </c>
      <c r="J86" s="6">
        <f t="shared" si="6"/>
        <v>6</v>
      </c>
      <c r="K86" s="6">
        <f t="shared" si="7"/>
        <v>7.5</v>
      </c>
      <c r="L86" s="6">
        <f t="shared" si="8"/>
        <v>7</v>
      </c>
      <c r="M86" s="6">
        <f t="shared" si="9"/>
        <v>6.9</v>
      </c>
    </row>
    <row r="87" spans="1:13" ht="18.75">
      <c r="A87" s="6">
        <v>88</v>
      </c>
      <c r="B87" s="6">
        <v>12149494</v>
      </c>
      <c r="C87" s="6" t="s">
        <v>60</v>
      </c>
      <c r="D87" s="6" t="s">
        <v>59</v>
      </c>
      <c r="E87" s="6">
        <v>7</v>
      </c>
      <c r="F87" s="6">
        <v>6.5</v>
      </c>
      <c r="G87" s="7">
        <v>4</v>
      </c>
      <c r="H87" s="6">
        <v>2.5</v>
      </c>
      <c r="I87" s="6">
        <f t="shared" si="5"/>
        <v>4.7</v>
      </c>
      <c r="J87" s="6">
        <f t="shared" si="6"/>
        <v>6.5</v>
      </c>
      <c r="K87" s="6">
        <f t="shared" si="7"/>
        <v>7</v>
      </c>
      <c r="L87" s="6">
        <f t="shared" si="8"/>
        <v>3.25</v>
      </c>
      <c r="M87" s="6">
        <f t="shared" si="9"/>
        <v>4.7</v>
      </c>
    </row>
    <row r="88" spans="1:13" ht="18.75">
      <c r="A88" s="6">
        <v>45</v>
      </c>
      <c r="B88" s="6">
        <v>12153084</v>
      </c>
      <c r="C88" s="6" t="s">
        <v>133</v>
      </c>
      <c r="D88" s="6" t="s">
        <v>62</v>
      </c>
      <c r="E88" s="6">
        <v>8</v>
      </c>
      <c r="F88" s="6">
        <v>6</v>
      </c>
      <c r="G88" s="7">
        <v>6</v>
      </c>
      <c r="H88" s="6">
        <v>5</v>
      </c>
      <c r="I88" s="6">
        <f t="shared" si="5"/>
        <v>6.1</v>
      </c>
      <c r="J88" s="6">
        <f t="shared" si="6"/>
        <v>6</v>
      </c>
      <c r="K88" s="6">
        <f t="shared" si="7"/>
        <v>8</v>
      </c>
      <c r="L88" s="6">
        <f t="shared" si="8"/>
        <v>5.5</v>
      </c>
      <c r="M88" s="6">
        <f t="shared" si="9"/>
        <v>6.1</v>
      </c>
    </row>
    <row r="89" spans="1:13" ht="18.75">
      <c r="A89" s="6">
        <v>46</v>
      </c>
      <c r="B89" s="6">
        <v>12153133</v>
      </c>
      <c r="C89" s="6" t="s">
        <v>134</v>
      </c>
      <c r="D89" s="6" t="s">
        <v>62</v>
      </c>
      <c r="E89" s="6">
        <v>5</v>
      </c>
      <c r="F89" s="6">
        <v>6</v>
      </c>
      <c r="G89" s="7">
        <v>6</v>
      </c>
      <c r="H89" s="6">
        <v>2.5</v>
      </c>
      <c r="I89" s="6">
        <f t="shared" si="5"/>
        <v>4.8</v>
      </c>
      <c r="J89" s="6">
        <f t="shared" si="6"/>
        <v>6</v>
      </c>
      <c r="K89" s="6">
        <f t="shared" si="7"/>
        <v>5</v>
      </c>
      <c r="L89" s="6">
        <f t="shared" si="8"/>
        <v>4.25</v>
      </c>
      <c r="M89" s="6">
        <f t="shared" si="9"/>
        <v>4.8</v>
      </c>
    </row>
    <row r="90" spans="1:13" ht="18.75">
      <c r="A90" s="6">
        <v>89</v>
      </c>
      <c r="B90" s="6">
        <v>12153198</v>
      </c>
      <c r="C90" s="6" t="s">
        <v>61</v>
      </c>
      <c r="D90" s="6" t="s">
        <v>62</v>
      </c>
      <c r="E90" s="6">
        <v>9</v>
      </c>
      <c r="F90" s="6">
        <v>6</v>
      </c>
      <c r="G90" s="7">
        <v>5</v>
      </c>
      <c r="H90" s="6">
        <v>2</v>
      </c>
      <c r="I90" s="6">
        <f t="shared" si="5"/>
        <v>5.1</v>
      </c>
      <c r="J90" s="6">
        <f t="shared" si="6"/>
        <v>6</v>
      </c>
      <c r="K90" s="6">
        <f t="shared" si="7"/>
        <v>9</v>
      </c>
      <c r="L90" s="6">
        <f t="shared" si="8"/>
        <v>3.5</v>
      </c>
      <c r="M90" s="6">
        <f t="shared" si="9"/>
        <v>5.1</v>
      </c>
    </row>
    <row r="91" spans="1:13" ht="18.75">
      <c r="A91" s="6">
        <v>90</v>
      </c>
      <c r="B91" s="6">
        <v>12154016</v>
      </c>
      <c r="C91" s="6" t="s">
        <v>63</v>
      </c>
      <c r="D91" s="6" t="s">
        <v>64</v>
      </c>
      <c r="E91" s="6">
        <v>8.5</v>
      </c>
      <c r="F91" s="6">
        <v>6</v>
      </c>
      <c r="G91" s="7">
        <v>6</v>
      </c>
      <c r="H91" s="6">
        <v>8.5</v>
      </c>
      <c r="I91" s="6">
        <f t="shared" si="5"/>
        <v>7.3</v>
      </c>
      <c r="J91" s="6">
        <f t="shared" si="6"/>
        <v>6</v>
      </c>
      <c r="K91" s="6">
        <f t="shared" si="7"/>
        <v>8.5</v>
      </c>
      <c r="L91" s="6">
        <f t="shared" si="8"/>
        <v>7.25</v>
      </c>
      <c r="M91" s="6">
        <f t="shared" si="9"/>
        <v>7.3</v>
      </c>
    </row>
    <row r="92" spans="1:13" ht="18.75">
      <c r="A92" s="6">
        <v>47</v>
      </c>
      <c r="B92" s="6">
        <v>12154132</v>
      </c>
      <c r="C92" s="6" t="s">
        <v>135</v>
      </c>
      <c r="D92" s="6" t="s">
        <v>64</v>
      </c>
      <c r="E92" s="6">
        <v>5.5</v>
      </c>
      <c r="F92" s="6">
        <v>4</v>
      </c>
      <c r="G92" s="7">
        <v>4</v>
      </c>
      <c r="H92" s="6">
        <v>3</v>
      </c>
      <c r="I92" s="6">
        <f t="shared" si="5"/>
        <v>4</v>
      </c>
      <c r="J92" s="6">
        <f t="shared" si="6"/>
        <v>4</v>
      </c>
      <c r="K92" s="6">
        <f t="shared" si="7"/>
        <v>5.5</v>
      </c>
      <c r="L92" s="6">
        <f t="shared" si="8"/>
        <v>3.5</v>
      </c>
      <c r="M92" s="6">
        <f t="shared" si="9"/>
        <v>4</v>
      </c>
    </row>
    <row r="93" spans="1:13" ht="18.75">
      <c r="A93" s="6">
        <v>91</v>
      </c>
      <c r="B93" s="6">
        <v>12154205</v>
      </c>
      <c r="C93" s="6" t="s">
        <v>65</v>
      </c>
      <c r="D93" s="6" t="s">
        <v>64</v>
      </c>
      <c r="E93" s="6">
        <v>6</v>
      </c>
      <c r="F93" s="8">
        <v>2</v>
      </c>
      <c r="G93" s="7">
        <v>7</v>
      </c>
      <c r="H93" s="6">
        <v>8</v>
      </c>
      <c r="I93" s="6">
        <f t="shared" si="5"/>
        <v>6.1</v>
      </c>
      <c r="J93" s="6">
        <f t="shared" si="6"/>
        <v>2</v>
      </c>
      <c r="K93" s="6">
        <f t="shared" si="7"/>
        <v>6</v>
      </c>
      <c r="L93" s="6">
        <f t="shared" si="8"/>
        <v>7.5</v>
      </c>
      <c r="M93" s="6">
        <f t="shared" si="9"/>
        <v>6.1</v>
      </c>
    </row>
    <row r="94" spans="1:13" ht="18.75">
      <c r="A94" s="6">
        <v>92</v>
      </c>
      <c r="B94" s="6">
        <v>12162046</v>
      </c>
      <c r="C94" s="6" t="s">
        <v>66</v>
      </c>
      <c r="D94" s="6" t="s">
        <v>67</v>
      </c>
      <c r="E94" s="6">
        <v>1</v>
      </c>
      <c r="F94" s="6">
        <v>6.5</v>
      </c>
      <c r="G94" s="7">
        <v>7</v>
      </c>
      <c r="H94" s="6">
        <v>4</v>
      </c>
      <c r="I94" s="6">
        <f t="shared" si="5"/>
        <v>4.8</v>
      </c>
      <c r="J94" s="6">
        <f t="shared" si="6"/>
        <v>6.5</v>
      </c>
      <c r="K94" s="6">
        <f t="shared" si="7"/>
        <v>1</v>
      </c>
      <c r="L94" s="6">
        <f t="shared" si="8"/>
        <v>5.5</v>
      </c>
      <c r="M94" s="6">
        <f t="shared" si="9"/>
        <v>4.8</v>
      </c>
    </row>
    <row r="95" spans="1:13" ht="18.75">
      <c r="A95" s="6">
        <v>48</v>
      </c>
      <c r="B95" s="6">
        <v>12162084</v>
      </c>
      <c r="C95" s="6" t="s">
        <v>136</v>
      </c>
      <c r="D95" s="6" t="s">
        <v>67</v>
      </c>
      <c r="E95" s="6">
        <v>6</v>
      </c>
      <c r="F95" s="6">
        <v>2</v>
      </c>
      <c r="G95" s="7">
        <v>6</v>
      </c>
      <c r="H95" s="6">
        <v>2</v>
      </c>
      <c r="I95" s="6">
        <f t="shared" si="5"/>
        <v>4</v>
      </c>
      <c r="J95" s="6">
        <f t="shared" si="6"/>
        <v>2</v>
      </c>
      <c r="K95" s="6">
        <f t="shared" si="7"/>
        <v>6</v>
      </c>
      <c r="L95" s="6">
        <f t="shared" si="8"/>
        <v>4</v>
      </c>
      <c r="M95" s="6">
        <f t="shared" si="9"/>
        <v>4</v>
      </c>
    </row>
    <row r="96" spans="1:13" ht="18.75">
      <c r="A96" s="6">
        <v>49</v>
      </c>
      <c r="B96" s="6">
        <v>12329094</v>
      </c>
      <c r="C96" s="6" t="s">
        <v>137</v>
      </c>
      <c r="D96" s="6" t="s">
        <v>69</v>
      </c>
      <c r="E96" s="6">
        <v>7</v>
      </c>
      <c r="F96" s="6">
        <v>6</v>
      </c>
      <c r="G96" s="7">
        <v>4</v>
      </c>
      <c r="H96" s="6">
        <v>5.5</v>
      </c>
      <c r="I96" s="6">
        <f t="shared" si="5"/>
        <v>5.5</v>
      </c>
      <c r="J96" s="6">
        <f t="shared" si="6"/>
        <v>6</v>
      </c>
      <c r="K96" s="6">
        <f t="shared" si="7"/>
        <v>7</v>
      </c>
      <c r="L96" s="6">
        <f t="shared" si="8"/>
        <v>4.75</v>
      </c>
      <c r="M96" s="6">
        <f t="shared" si="9"/>
        <v>5.5</v>
      </c>
    </row>
    <row r="97" spans="1:13" ht="18.75">
      <c r="A97" s="6">
        <v>93</v>
      </c>
      <c r="B97" s="6">
        <v>12329102</v>
      </c>
      <c r="C97" s="6" t="s">
        <v>68</v>
      </c>
      <c r="D97" s="6" t="s">
        <v>69</v>
      </c>
      <c r="E97" s="6">
        <v>8</v>
      </c>
      <c r="F97" s="6">
        <v>6</v>
      </c>
      <c r="G97" s="7">
        <v>3</v>
      </c>
      <c r="H97" s="6">
        <v>8.5</v>
      </c>
      <c r="I97" s="6">
        <f t="shared" si="5"/>
        <v>6.3</v>
      </c>
      <c r="J97" s="6">
        <f t="shared" si="6"/>
        <v>6</v>
      </c>
      <c r="K97" s="6">
        <f t="shared" si="7"/>
        <v>8</v>
      </c>
      <c r="L97" s="6">
        <f t="shared" si="8"/>
        <v>5.75</v>
      </c>
      <c r="M97" s="6">
        <f t="shared" si="9"/>
        <v>6.3</v>
      </c>
    </row>
    <row r="98" spans="1:13" ht="18.75">
      <c r="A98" s="6">
        <v>50</v>
      </c>
      <c r="B98" s="6">
        <v>12333093</v>
      </c>
      <c r="C98" s="6" t="s">
        <v>138</v>
      </c>
      <c r="D98" s="6" t="s">
        <v>71</v>
      </c>
      <c r="E98" s="6">
        <v>7.5</v>
      </c>
      <c r="F98" s="6">
        <v>7</v>
      </c>
      <c r="G98" s="7">
        <v>5</v>
      </c>
      <c r="H98" s="6">
        <v>6.5</v>
      </c>
      <c r="I98" s="6">
        <f t="shared" si="5"/>
        <v>6.4</v>
      </c>
      <c r="J98" s="6">
        <f t="shared" si="6"/>
        <v>7</v>
      </c>
      <c r="K98" s="6">
        <f t="shared" si="7"/>
        <v>7.5</v>
      </c>
      <c r="L98" s="6">
        <f t="shared" si="8"/>
        <v>5.75</v>
      </c>
      <c r="M98" s="6">
        <f t="shared" si="9"/>
        <v>6.4</v>
      </c>
    </row>
    <row r="99" spans="1:13" ht="18.75">
      <c r="A99" s="6">
        <v>94</v>
      </c>
      <c r="B99" s="6">
        <v>12333096</v>
      </c>
      <c r="C99" s="6" t="s">
        <v>70</v>
      </c>
      <c r="D99" s="6" t="s">
        <v>71</v>
      </c>
      <c r="E99" s="6">
        <v>8</v>
      </c>
      <c r="F99" s="6">
        <v>9</v>
      </c>
      <c r="G99" s="7">
        <v>6</v>
      </c>
      <c r="H99" s="6">
        <v>2</v>
      </c>
      <c r="I99" s="6">
        <f t="shared" si="5"/>
        <v>5.8</v>
      </c>
      <c r="J99" s="6">
        <f t="shared" si="6"/>
        <v>9</v>
      </c>
      <c r="K99" s="6">
        <f t="shared" si="7"/>
        <v>8</v>
      </c>
      <c r="L99" s="6">
        <f t="shared" si="8"/>
        <v>4</v>
      </c>
      <c r="M99" s="6">
        <f t="shared" si="9"/>
        <v>5.8</v>
      </c>
    </row>
    <row r="100" spans="1:13" ht="18.75">
      <c r="A100" s="6">
        <v>95</v>
      </c>
      <c r="B100" s="6">
        <v>12333108</v>
      </c>
      <c r="C100" s="6" t="s">
        <v>72</v>
      </c>
      <c r="D100" s="6" t="s">
        <v>71</v>
      </c>
      <c r="E100" s="6">
        <v>8.5</v>
      </c>
      <c r="F100" s="6">
        <v>9.5</v>
      </c>
      <c r="G100" s="7">
        <v>6</v>
      </c>
      <c r="H100" s="6">
        <v>7.5</v>
      </c>
      <c r="I100" s="6">
        <f t="shared" si="5"/>
        <v>7.7</v>
      </c>
      <c r="J100" s="6">
        <f t="shared" si="6"/>
        <v>9.5</v>
      </c>
      <c r="K100" s="6">
        <f t="shared" si="7"/>
        <v>8.5</v>
      </c>
      <c r="L100" s="6">
        <f t="shared" si="8"/>
        <v>6.75</v>
      </c>
      <c r="M100" s="6">
        <f t="shared" si="9"/>
        <v>7.7</v>
      </c>
    </row>
    <row r="101" spans="1:13" ht="18.75">
      <c r="A101" s="6">
        <v>96</v>
      </c>
      <c r="B101" s="6">
        <v>12333160</v>
      </c>
      <c r="C101" s="6" t="s">
        <v>73</v>
      </c>
      <c r="D101" s="6" t="s">
        <v>71</v>
      </c>
      <c r="E101" s="6">
        <v>6.5</v>
      </c>
      <c r="F101" s="6">
        <v>7</v>
      </c>
      <c r="G101" s="7">
        <v>6</v>
      </c>
      <c r="H101" s="6">
        <v>4.5</v>
      </c>
      <c r="I101" s="6">
        <f t="shared" si="5"/>
        <v>5.9</v>
      </c>
      <c r="J101" s="6">
        <f t="shared" si="6"/>
        <v>7</v>
      </c>
      <c r="K101" s="6">
        <f t="shared" si="7"/>
        <v>6.5</v>
      </c>
      <c r="L101" s="6">
        <f t="shared" si="8"/>
        <v>5.25</v>
      </c>
      <c r="M101" s="6">
        <f t="shared" si="9"/>
        <v>5.9</v>
      </c>
    </row>
    <row r="102" spans="1:13" ht="18.75">
      <c r="A102" s="6">
        <v>97</v>
      </c>
      <c r="B102" s="6">
        <v>12333182</v>
      </c>
      <c r="C102" s="6" t="s">
        <v>74</v>
      </c>
      <c r="D102" s="6" t="s">
        <v>71</v>
      </c>
      <c r="E102" s="6">
        <v>6.5</v>
      </c>
      <c r="F102" s="6">
        <v>7</v>
      </c>
      <c r="G102" s="7">
        <v>8</v>
      </c>
      <c r="H102" s="6">
        <v>6.5</v>
      </c>
      <c r="I102" s="6">
        <f t="shared" si="5"/>
        <v>7.1</v>
      </c>
      <c r="J102" s="6">
        <f t="shared" si="6"/>
        <v>7</v>
      </c>
      <c r="K102" s="6">
        <f t="shared" si="7"/>
        <v>6.5</v>
      </c>
      <c r="L102" s="6">
        <f t="shared" si="8"/>
        <v>7.25</v>
      </c>
      <c r="M102" s="6">
        <f t="shared" si="9"/>
        <v>7.1</v>
      </c>
    </row>
    <row r="103" spans="1:13" ht="18.75">
      <c r="A103" s="6">
        <v>98</v>
      </c>
      <c r="B103" s="6">
        <v>12333236</v>
      </c>
      <c r="C103" s="6" t="s">
        <v>75</v>
      </c>
      <c r="D103" s="6" t="s">
        <v>71</v>
      </c>
      <c r="E103" s="6">
        <v>6</v>
      </c>
      <c r="F103" s="6">
        <v>6.5</v>
      </c>
      <c r="G103" s="7">
        <v>7</v>
      </c>
      <c r="H103" s="6">
        <v>7.5</v>
      </c>
      <c r="I103" s="6">
        <f t="shared" si="5"/>
        <v>6.9</v>
      </c>
      <c r="J103" s="6">
        <f t="shared" si="6"/>
        <v>6.5</v>
      </c>
      <c r="K103" s="6">
        <f t="shared" si="7"/>
        <v>6</v>
      </c>
      <c r="L103" s="6">
        <f t="shared" si="8"/>
        <v>7.25</v>
      </c>
      <c r="M103" s="6">
        <f t="shared" si="9"/>
        <v>6.9</v>
      </c>
    </row>
    <row r="104" spans="1:13" ht="18.75">
      <c r="A104" s="6">
        <v>99</v>
      </c>
      <c r="B104" s="6">
        <v>12333267</v>
      </c>
      <c r="C104" s="6" t="s">
        <v>76</v>
      </c>
      <c r="D104" s="6" t="s">
        <v>71</v>
      </c>
      <c r="E104" s="6"/>
      <c r="F104" s="6"/>
      <c r="G104" s="7"/>
      <c r="H104" s="6"/>
      <c r="I104" s="6">
        <f>ROUND(E104*0.2+F104*0.2+G104*0.3+H104*0.3,1)</f>
        <v>0</v>
      </c>
      <c r="J104" s="6">
        <f t="shared" si="6"/>
        <v>0</v>
      </c>
      <c r="K104" s="6">
        <f t="shared" si="7"/>
        <v>0</v>
      </c>
      <c r="L104" s="6">
        <f t="shared" si="8"/>
        <v>0</v>
      </c>
      <c r="M104" s="6">
        <f t="shared" si="9"/>
        <v>0</v>
      </c>
    </row>
    <row r="105" spans="1:13" ht="18.75">
      <c r="A105" s="6">
        <v>100</v>
      </c>
      <c r="B105" s="6">
        <v>12333465</v>
      </c>
      <c r="C105" s="6" t="s">
        <v>77</v>
      </c>
      <c r="D105" s="6" t="s">
        <v>71</v>
      </c>
      <c r="E105" s="6">
        <v>5.5</v>
      </c>
      <c r="F105" s="6">
        <v>9</v>
      </c>
      <c r="G105" s="7">
        <v>2</v>
      </c>
      <c r="H105" s="6">
        <v>3</v>
      </c>
      <c r="I105" s="6">
        <f>ROUND(E105*0.2+F105*0.2+G105*0.3+H105*0.3,1)</f>
        <v>4.4</v>
      </c>
      <c r="J105" s="6">
        <f t="shared" si="6"/>
        <v>9</v>
      </c>
      <c r="K105" s="6">
        <f t="shared" si="7"/>
        <v>5.5</v>
      </c>
      <c r="L105" s="6">
        <f t="shared" si="8"/>
        <v>2.5</v>
      </c>
      <c r="M105" s="6">
        <f t="shared" si="9"/>
        <v>4.4</v>
      </c>
    </row>
  </sheetData>
  <sheetProtection password="FE8E" sheet="1" objects="1" scenarios="1"/>
  <mergeCells count="3">
    <mergeCell ref="A1:E1"/>
    <mergeCell ref="A2:E2"/>
    <mergeCell ref="A4:D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2014-02-28T08:09:45Z</dcterms:modified>
  <cp:category/>
  <cp:version/>
  <cp:contentType/>
  <cp:contentStatus/>
</cp:coreProperties>
</file>