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85" windowHeight="6030" activeTab="0"/>
  </bookViews>
  <sheets>
    <sheet name="So lieu" sheetId="1" r:id="rId1"/>
    <sheet name="N-D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<sst xmlns="http://schemas.openxmlformats.org/spreadsheetml/2006/main" count="44" uniqueCount="40">
  <si>
    <t>Ho</t>
  </si>
  <si>
    <t>A</t>
  </si>
  <si>
    <t>TT</t>
  </si>
  <si>
    <t>D</t>
  </si>
  <si>
    <t>H</t>
  </si>
  <si>
    <t>D-5.8</t>
  </si>
  <si>
    <t>PM</t>
  </si>
  <si>
    <t>A^2</t>
  </si>
  <si>
    <t>A^3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</si>
  <si>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</si>
  <si>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</si>
  <si>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</si>
  <si>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</si>
  <si>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</si>
  <si>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</si>
  <si>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</si>
  <si>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</si>
  <si>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</si>
  <si>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</si>
  <si>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</si>
  <si>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</si>
  <si>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</si>
  <si>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</si>
  <si>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</si>
  <si>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</si>
  <si>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</si>
  <si>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</si>
  <si>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</si>
  <si>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</si>
  <si>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</si>
  <si>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</si>
  <si>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</si>
  <si>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</si>
  <si>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</si>
  <si>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</si>
  <si>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</si>
  <si>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H0 = -2.3656 + 1.7228*A - 0.0812*A^2 + 0.0019*A^3</t>
  </si>
  <si>
    <t>H0lt</t>
  </si>
  <si>
    <t>(Ytn-Ylt)^2</t>
  </si>
  <si>
    <t>Mô hình bậc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</si>
</sst>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7">
    <font>
      <sz val="11"/>
      <name val="UVnTime"/>
      <family val="0"/>
    </font>
    <font>
      <sz val="8"/>
      <name val="UVnTime"/>
      <family val="0"/>
    </font>
    <font>
      <i/>
      <sz val="11"/>
      <name val="U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3"/>
  <sheetViews>
    <sheetView tabSelected="1" workbookViewId="0" topLeftCell="A1">
      <selection activeCell="M19" sqref="M19"/>
    </sheetView>
  </sheetViews>
  <sheetFormatPr defaultColWidth="8.796875" defaultRowHeight="14.25"/>
  <cols>
    <col min="1" max="2" width="9" style="10" customWidth="1"/>
    <col min="3" max="3" width="14.69921875" style="10" customWidth="1"/>
    <col min="4" max="16384" width="9" style="10" customWidth="1"/>
  </cols>
  <sheetData>
    <row r="3" spans="2:14" ht="15.75">
      <c r="B3" s="7" t="s">
        <v>37</v>
      </c>
      <c r="C3" s="8" t="s">
        <v>0</v>
      </c>
      <c r="D3" s="8" t="s">
        <v>1</v>
      </c>
      <c r="E3" s="7" t="s">
        <v>7</v>
      </c>
      <c r="F3" s="9" t="s">
        <v>8</v>
      </c>
      <c r="G3" s="8" t="s">
        <v>38</v>
      </c>
      <c r="K3" s="7" t="s">
        <v>6</v>
      </c>
      <c r="L3" s="7" t="s">
        <v>1</v>
      </c>
      <c r="M3" s="7" t="s">
        <v>7</v>
      </c>
      <c r="N3" s="7" t="s">
        <v>8</v>
      </c>
    </row>
    <row r="4" spans="2:14" ht="15.75">
      <c r="B4" s="11">
        <f>-2.3656+1.7228*D4-0.0812*E4+0.0019*F4</f>
        <v>2.1233</v>
      </c>
      <c r="C4" s="11">
        <v>2.41</v>
      </c>
      <c r="D4" s="7">
        <v>3</v>
      </c>
      <c r="E4" s="7">
        <f>D4^2</f>
        <v>9</v>
      </c>
      <c r="F4" s="9">
        <f>D4^3</f>
        <v>27</v>
      </c>
      <c r="G4" s="12">
        <f>(C4-B4)^2</f>
        <v>0.0821968900000001</v>
      </c>
      <c r="J4" s="24"/>
      <c r="K4" s="11">
        <v>34.85</v>
      </c>
      <c r="L4" s="7">
        <v>5</v>
      </c>
      <c r="M4" s="7">
        <f>L4^2</f>
        <v>25</v>
      </c>
      <c r="N4" s="7">
        <f>L4^3</f>
        <v>125</v>
      </c>
    </row>
    <row r="5" spans="2:14" ht="15.75">
      <c r="B5" s="11">
        <f aca="true" t="shared" si="0" ref="B5:B18">-2.3656+1.7228*D5-0.0812*E5+0.0019*F5</f>
        <v>3.3480000000000008</v>
      </c>
      <c r="C5" s="11">
        <v>3.12</v>
      </c>
      <c r="D5" s="7">
        <v>4</v>
      </c>
      <c r="E5" s="7">
        <f aca="true" t="shared" si="1" ref="E5:E18">D5^2</f>
        <v>16</v>
      </c>
      <c r="F5" s="9">
        <f aca="true" t="shared" si="2" ref="F5:F18">D5^3</f>
        <v>64</v>
      </c>
      <c r="G5" s="12">
        <f aca="true" t="shared" si="3" ref="G5:G18">(C5-B5)^2</f>
        <v>0.051984000000000294</v>
      </c>
      <c r="J5" s="24"/>
      <c r="K5" s="11">
        <v>24.85</v>
      </c>
      <c r="L5" s="7">
        <v>6</v>
      </c>
      <c r="M5" s="7">
        <f aca="true" t="shared" si="4" ref="M5:M11">L5^2</f>
        <v>36</v>
      </c>
      <c r="N5" s="7">
        <f aca="true" t="shared" si="5" ref="N5:N11">L5^3</f>
        <v>216</v>
      </c>
    </row>
    <row r="6" spans="2:14" ht="15.75">
      <c r="B6" s="11">
        <f t="shared" si="0"/>
        <v>4.455900000000001</v>
      </c>
      <c r="C6" s="11">
        <v>4.29</v>
      </c>
      <c r="D6" s="7">
        <v>5</v>
      </c>
      <c r="E6" s="7">
        <f t="shared" si="1"/>
        <v>25</v>
      </c>
      <c r="F6" s="9">
        <f t="shared" si="2"/>
        <v>125</v>
      </c>
      <c r="G6" s="12">
        <f t="shared" si="3"/>
        <v>0.0275228100000002</v>
      </c>
      <c r="J6" s="24"/>
      <c r="K6" s="11">
        <v>18.46</v>
      </c>
      <c r="L6" s="7">
        <v>7</v>
      </c>
      <c r="M6" s="7">
        <f t="shared" si="4"/>
        <v>49</v>
      </c>
      <c r="N6" s="7">
        <f t="shared" si="5"/>
        <v>343</v>
      </c>
    </row>
    <row r="7" spans="2:14" ht="15.75">
      <c r="B7" s="11">
        <f t="shared" si="0"/>
        <v>5.4584</v>
      </c>
      <c r="C7" s="11">
        <v>5.46</v>
      </c>
      <c r="D7" s="7">
        <v>6</v>
      </c>
      <c r="E7" s="7">
        <f t="shared" si="1"/>
        <v>36</v>
      </c>
      <c r="F7" s="9">
        <f t="shared" si="2"/>
        <v>216</v>
      </c>
      <c r="G7" s="12">
        <f t="shared" si="3"/>
        <v>2.559999999999436E-06</v>
      </c>
      <c r="J7" s="24"/>
      <c r="K7" s="11">
        <v>14.19</v>
      </c>
      <c r="L7" s="7">
        <v>8</v>
      </c>
      <c r="M7" s="7">
        <f t="shared" si="4"/>
        <v>64</v>
      </c>
      <c r="N7" s="7">
        <f t="shared" si="5"/>
        <v>512</v>
      </c>
    </row>
    <row r="8" spans="2:14" ht="15.75">
      <c r="B8" s="11">
        <f t="shared" si="0"/>
        <v>6.366900000000001</v>
      </c>
      <c r="C8" s="11">
        <v>6.31</v>
      </c>
      <c r="D8" s="7">
        <v>7</v>
      </c>
      <c r="E8" s="7">
        <f t="shared" si="1"/>
        <v>49</v>
      </c>
      <c r="F8" s="9">
        <f t="shared" si="2"/>
        <v>343</v>
      </c>
      <c r="G8" s="12">
        <f t="shared" si="3"/>
        <v>0.0032376100000001714</v>
      </c>
      <c r="J8" s="24"/>
      <c r="K8" s="11">
        <v>11.22</v>
      </c>
      <c r="L8" s="7">
        <v>9</v>
      </c>
      <c r="M8" s="7">
        <f t="shared" si="4"/>
        <v>81</v>
      </c>
      <c r="N8" s="7">
        <f t="shared" si="5"/>
        <v>729</v>
      </c>
    </row>
    <row r="9" spans="2:14" ht="15.75">
      <c r="B9" s="11">
        <f t="shared" si="0"/>
        <v>7.192800000000001</v>
      </c>
      <c r="C9" s="11">
        <v>7.09</v>
      </c>
      <c r="D9" s="7">
        <v>8</v>
      </c>
      <c r="E9" s="7">
        <f t="shared" si="1"/>
        <v>64</v>
      </c>
      <c r="F9" s="9">
        <f t="shared" si="2"/>
        <v>512</v>
      </c>
      <c r="G9" s="12">
        <f t="shared" si="3"/>
        <v>0.01056784000000023</v>
      </c>
      <c r="J9" s="24"/>
      <c r="K9" s="11">
        <v>9.08</v>
      </c>
      <c r="L9" s="7">
        <v>10</v>
      </c>
      <c r="M9" s="7">
        <f t="shared" si="4"/>
        <v>100</v>
      </c>
      <c r="N9" s="7">
        <f t="shared" si="5"/>
        <v>1000</v>
      </c>
    </row>
    <row r="10" spans="2:14" ht="15.75">
      <c r="B10" s="11">
        <f t="shared" si="0"/>
        <v>7.9475</v>
      </c>
      <c r="C10" s="11">
        <v>7.91</v>
      </c>
      <c r="D10" s="7">
        <v>9</v>
      </c>
      <c r="E10" s="7">
        <f t="shared" si="1"/>
        <v>81</v>
      </c>
      <c r="F10" s="9">
        <f t="shared" si="2"/>
        <v>729</v>
      </c>
      <c r="G10" s="12">
        <f t="shared" si="3"/>
        <v>0.0014062499999999733</v>
      </c>
      <c r="J10" s="24"/>
      <c r="K10" s="11">
        <v>7.5</v>
      </c>
      <c r="L10" s="7">
        <v>11</v>
      </c>
      <c r="M10" s="7">
        <f t="shared" si="4"/>
        <v>121</v>
      </c>
      <c r="N10" s="7">
        <f t="shared" si="5"/>
        <v>1331</v>
      </c>
    </row>
    <row r="11" spans="2:14" ht="15.75">
      <c r="B11" s="11">
        <f t="shared" si="0"/>
        <v>8.642400000000002</v>
      </c>
      <c r="C11" s="11">
        <v>8.67</v>
      </c>
      <c r="D11" s="7">
        <v>10</v>
      </c>
      <c r="E11" s="7">
        <f t="shared" si="1"/>
        <v>100</v>
      </c>
      <c r="F11" s="9">
        <f t="shared" si="2"/>
        <v>1000</v>
      </c>
      <c r="G11" s="12">
        <f t="shared" si="3"/>
        <v>0.0007617599999998813</v>
      </c>
      <c r="J11" s="24"/>
      <c r="K11" s="11">
        <v>6.29</v>
      </c>
      <c r="L11" s="7">
        <v>12</v>
      </c>
      <c r="M11" s="7">
        <f t="shared" si="4"/>
        <v>144</v>
      </c>
      <c r="N11" s="7">
        <f t="shared" si="5"/>
        <v>1728</v>
      </c>
    </row>
    <row r="12" spans="2:7" ht="15.75">
      <c r="B12" s="11">
        <f t="shared" si="0"/>
        <v>9.288900000000002</v>
      </c>
      <c r="C12" s="11">
        <v>9.64</v>
      </c>
      <c r="D12" s="7">
        <v>11</v>
      </c>
      <c r="E12" s="7">
        <f t="shared" si="1"/>
        <v>121</v>
      </c>
      <c r="F12" s="9">
        <f t="shared" si="2"/>
        <v>1331</v>
      </c>
      <c r="G12" s="12">
        <f t="shared" si="3"/>
        <v>0.1232712099999992</v>
      </c>
    </row>
    <row r="13" spans="2:7" ht="15.75">
      <c r="B13" s="11">
        <f t="shared" si="0"/>
        <v>9.898400000000002</v>
      </c>
      <c r="C13" s="11">
        <v>10.35</v>
      </c>
      <c r="D13" s="7">
        <v>12</v>
      </c>
      <c r="E13" s="7">
        <f t="shared" si="1"/>
        <v>144</v>
      </c>
      <c r="F13" s="9">
        <f t="shared" si="2"/>
        <v>1728</v>
      </c>
      <c r="G13" s="12">
        <f t="shared" si="3"/>
        <v>0.2039425599999976</v>
      </c>
    </row>
    <row r="14" spans="2:7" ht="15.75">
      <c r="B14" s="11">
        <f t="shared" si="0"/>
        <v>10.482299999999999</v>
      </c>
      <c r="C14" s="11">
        <v>10.4</v>
      </c>
      <c r="D14" s="7">
        <v>13</v>
      </c>
      <c r="E14" s="7">
        <f t="shared" si="1"/>
        <v>169</v>
      </c>
      <c r="F14" s="9">
        <f t="shared" si="2"/>
        <v>2197</v>
      </c>
      <c r="G14" s="12">
        <f t="shared" si="3"/>
        <v>0.006773289999999714</v>
      </c>
    </row>
    <row r="15" spans="2:7" ht="15.75">
      <c r="B15" s="11">
        <f t="shared" si="0"/>
        <v>11.052000000000003</v>
      </c>
      <c r="C15" s="11">
        <v>10.57</v>
      </c>
      <c r="D15" s="7">
        <v>14</v>
      </c>
      <c r="E15" s="7">
        <f t="shared" si="1"/>
        <v>196</v>
      </c>
      <c r="F15" s="9">
        <f t="shared" si="2"/>
        <v>2744</v>
      </c>
      <c r="G15" s="12">
        <f t="shared" si="3"/>
        <v>0.23232400000000278</v>
      </c>
    </row>
    <row r="16" spans="2:7" ht="15.75">
      <c r="B16" s="11">
        <f t="shared" si="0"/>
        <v>11.618900000000002</v>
      </c>
      <c r="C16" s="11">
        <v>11.35</v>
      </c>
      <c r="D16" s="7">
        <v>15</v>
      </c>
      <c r="E16" s="7">
        <f t="shared" si="1"/>
        <v>225</v>
      </c>
      <c r="F16" s="9">
        <f t="shared" si="2"/>
        <v>3375</v>
      </c>
      <c r="G16" s="12">
        <f t="shared" si="3"/>
        <v>0.07230721000000115</v>
      </c>
    </row>
    <row r="17" spans="2:7" ht="15.75">
      <c r="B17" s="11">
        <f t="shared" si="0"/>
        <v>12.194400000000002</v>
      </c>
      <c r="C17" s="11">
        <v>11.88</v>
      </c>
      <c r="D17" s="7">
        <v>16</v>
      </c>
      <c r="E17" s="7">
        <f t="shared" si="1"/>
        <v>256</v>
      </c>
      <c r="F17" s="9">
        <f t="shared" si="2"/>
        <v>4096</v>
      </c>
      <c r="G17" s="12">
        <f t="shared" si="3"/>
        <v>0.09884736000000056</v>
      </c>
    </row>
    <row r="18" spans="2:7" ht="15.75">
      <c r="B18" s="11">
        <f t="shared" si="0"/>
        <v>12.789900000000001</v>
      </c>
      <c r="C18" s="11">
        <v>13.13</v>
      </c>
      <c r="D18" s="7">
        <v>17</v>
      </c>
      <c r="E18" s="7">
        <f t="shared" si="1"/>
        <v>289</v>
      </c>
      <c r="F18" s="9">
        <f t="shared" si="2"/>
        <v>4913</v>
      </c>
      <c r="G18" s="12">
        <f t="shared" si="3"/>
        <v>0.11566800999999974</v>
      </c>
    </row>
    <row r="19" ht="15.75">
      <c r="G19" s="13">
        <f>SUM(G4:G18)</f>
        <v>1.0308133600000018</v>
      </c>
    </row>
    <row r="24" spans="3:8" ht="15.75">
      <c r="C24" s="10" t="s">
        <v>9</v>
      </c>
      <c r="F24" s="19" t="s">
        <v>39</v>
      </c>
      <c r="H24" s="18" t="s">
        <v>36</v>
      </c>
    </row>
    <row r="25" ht="16.5" thickBot="1"/>
    <row r="26" spans="3:4" ht="15.75">
      <c r="C26" s="14" t="s">
        <v>10</v>
      </c>
      <c r="D26" s="14"/>
    </row>
    <row r="27" spans="3:4" ht="15.75">
      <c r="C27" s="15" t="s">
        <v>11</v>
      </c>
      <c r="D27" s="15">
        <v>0.9966424231246691</v>
      </c>
    </row>
    <row r="28" spans="3:4" ht="15.75">
      <c r="C28" s="15" t="s">
        <v>12</v>
      </c>
      <c r="D28" s="15">
        <v>0.993296119571812</v>
      </c>
    </row>
    <row r="29" spans="3:4" ht="15.75">
      <c r="C29" s="15" t="s">
        <v>13</v>
      </c>
      <c r="D29" s="15">
        <v>0.9914677885459425</v>
      </c>
    </row>
    <row r="30" spans="3:4" ht="15.75">
      <c r="C30" s="15" t="s">
        <v>14</v>
      </c>
      <c r="D30" s="15">
        <v>0.3045072832886963</v>
      </c>
    </row>
    <row r="31" spans="3:4" ht="16.5" thickBot="1">
      <c r="C31" s="16" t="s">
        <v>15</v>
      </c>
      <c r="D31" s="16">
        <v>15</v>
      </c>
    </row>
    <row r="33" ht="16.5" thickBot="1">
      <c r="C33" s="10" t="s">
        <v>16</v>
      </c>
    </row>
    <row r="34" spans="3:8" ht="15.75">
      <c r="C34" s="17"/>
      <c r="D34" s="17" t="s">
        <v>21</v>
      </c>
      <c r="E34" s="17" t="s">
        <v>22</v>
      </c>
      <c r="F34" s="17" t="s">
        <v>23</v>
      </c>
      <c r="G34" s="17" t="s">
        <v>24</v>
      </c>
      <c r="H34" s="17" t="s">
        <v>25</v>
      </c>
    </row>
    <row r="35" spans="3:8" ht="15.75">
      <c r="C35" s="15" t="s">
        <v>17</v>
      </c>
      <c r="D35" s="15">
        <v>3</v>
      </c>
      <c r="E35" s="15">
        <v>151.12646845866553</v>
      </c>
      <c r="F35" s="15">
        <v>50.375489486221845</v>
      </c>
      <c r="G35" s="15">
        <v>543.2802405677326</v>
      </c>
      <c r="H35" s="15">
        <v>3.1198032533154113E-12</v>
      </c>
    </row>
    <row r="36" spans="3:8" ht="15.75">
      <c r="C36" s="15" t="s">
        <v>18</v>
      </c>
      <c r="D36" s="15">
        <v>11</v>
      </c>
      <c r="E36" s="15">
        <v>1.0199715413344856</v>
      </c>
      <c r="F36" s="15">
        <v>0.09272468557586233</v>
      </c>
      <c r="G36" s="15"/>
      <c r="H36" s="15"/>
    </row>
    <row r="37" spans="3:8" ht="16.5" thickBot="1">
      <c r="C37" s="16" t="s">
        <v>19</v>
      </c>
      <c r="D37" s="16">
        <v>14</v>
      </c>
      <c r="E37" s="16">
        <v>152.14644</v>
      </c>
      <c r="F37" s="16"/>
      <c r="G37" s="16"/>
      <c r="H37" s="16"/>
    </row>
    <row r="38" ht="16.5" thickBot="1"/>
    <row r="39" spans="3:11" ht="15.75">
      <c r="C39" s="17"/>
      <c r="D39" s="17" t="s">
        <v>26</v>
      </c>
      <c r="E39" s="17" t="s">
        <v>14</v>
      </c>
      <c r="F39" s="17" t="s">
        <v>27</v>
      </c>
      <c r="G39" s="17" t="s">
        <v>28</v>
      </c>
      <c r="H39" s="17" t="s">
        <v>29</v>
      </c>
      <c r="I39" s="17" t="s">
        <v>30</v>
      </c>
      <c r="J39" s="17" t="s">
        <v>31</v>
      </c>
      <c r="K39" s="17" t="s">
        <v>32</v>
      </c>
    </row>
    <row r="40" spans="3:11" ht="15.75">
      <c r="C40" s="15" t="s">
        <v>20</v>
      </c>
      <c r="D40" s="22">
        <v>-2.3656168929109995</v>
      </c>
      <c r="E40" s="20">
        <v>0.9518254698680231</v>
      </c>
      <c r="F40" s="20">
        <v>-2.4853473328876228</v>
      </c>
      <c r="G40" s="20">
        <v>0.03028470376902522</v>
      </c>
      <c r="H40" s="20">
        <v>-4.460570625783962</v>
      </c>
      <c r="I40" s="20">
        <v>-0.2706631600380369</v>
      </c>
      <c r="J40" s="20">
        <v>-4.460570625783962</v>
      </c>
      <c r="K40" s="20">
        <v>-0.2706631600380369</v>
      </c>
    </row>
    <row r="41" spans="3:11" ht="15.75">
      <c r="C41" s="15" t="s">
        <v>33</v>
      </c>
      <c r="D41" s="22">
        <v>1.7227776580717724</v>
      </c>
      <c r="E41" s="20">
        <v>0.35266469267327016</v>
      </c>
      <c r="F41" s="20">
        <v>4.885030154316745</v>
      </c>
      <c r="G41" s="20">
        <v>0.00048299552364754303</v>
      </c>
      <c r="H41" s="20">
        <v>0.9465679034927053</v>
      </c>
      <c r="I41" s="20">
        <v>2.4989874126508393</v>
      </c>
      <c r="J41" s="20">
        <v>0.9465679034927053</v>
      </c>
      <c r="K41" s="20">
        <v>2.4989874126508393</v>
      </c>
    </row>
    <row r="42" spans="3:11" ht="15.75">
      <c r="C42" s="15" t="s">
        <v>34</v>
      </c>
      <c r="D42" s="22">
        <v>-0.08115743733390758</v>
      </c>
      <c r="E42" s="20">
        <v>0.03846183438699617</v>
      </c>
      <c r="F42" s="20">
        <v>-2.1100771356175008</v>
      </c>
      <c r="G42" s="20">
        <v>0.05856902017897994</v>
      </c>
      <c r="H42" s="20">
        <v>-0.16581136399690355</v>
      </c>
      <c r="I42" s="20">
        <v>0.003496489329088387</v>
      </c>
      <c r="J42" s="20">
        <v>-0.16581136399690355</v>
      </c>
      <c r="K42" s="20">
        <v>0.003496489329088387</v>
      </c>
    </row>
    <row r="43" spans="3:11" ht="16.5" thickBot="1">
      <c r="C43" s="16" t="s">
        <v>35</v>
      </c>
      <c r="D43" s="23">
        <v>0.0018849505614211383</v>
      </c>
      <c r="E43" s="21">
        <v>0.0012722839520033517</v>
      </c>
      <c r="F43" s="21">
        <v>1.481548642072452</v>
      </c>
      <c r="G43" s="21">
        <v>0.16652904402164503</v>
      </c>
      <c r="H43" s="21">
        <v>-0.0009153275346182111</v>
      </c>
      <c r="I43" s="21">
        <v>0.004685228657460488</v>
      </c>
      <c r="J43" s="21">
        <v>-0.0009153275346182111</v>
      </c>
      <c r="K43" s="21">
        <v>0.004685228657460488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">
      <selection activeCell="E22" sqref="E22"/>
    </sheetView>
  </sheetViews>
  <sheetFormatPr defaultColWidth="8.796875" defaultRowHeight="14.25"/>
  <cols>
    <col min="6" max="6" width="9.69921875" style="0" customWidth="1"/>
    <col min="7" max="7" width="9.3984375" style="0" bestFit="1" customWidth="1"/>
  </cols>
  <sheetData>
    <row r="2" spans="1:4" ht="14.25">
      <c r="A2" s="2" t="s">
        <v>2</v>
      </c>
      <c r="B2" s="2" t="s">
        <v>3</v>
      </c>
      <c r="C2" s="2" t="s">
        <v>5</v>
      </c>
      <c r="D2" s="2" t="s">
        <v>4</v>
      </c>
    </row>
    <row r="3" spans="1:3" ht="14.25">
      <c r="A3" s="1">
        <v>1</v>
      </c>
      <c r="B3" s="1">
        <v>50</v>
      </c>
      <c r="C3" s="1">
        <f>B3-5.8</f>
        <v>44.2</v>
      </c>
    </row>
    <row r="4" spans="1:3" ht="14.25">
      <c r="A4" s="1">
        <v>2</v>
      </c>
      <c r="B4" s="1">
        <v>11</v>
      </c>
      <c r="C4" s="1">
        <f aca="true" t="shared" si="0" ref="C4:C64">B4-5.8</f>
        <v>5.2</v>
      </c>
    </row>
    <row r="5" spans="1:3" ht="14.25">
      <c r="A5" s="1">
        <v>3</v>
      </c>
      <c r="B5" s="1">
        <v>39</v>
      </c>
      <c r="C5" s="1">
        <f t="shared" si="0"/>
        <v>33.2</v>
      </c>
    </row>
    <row r="6" spans="1:3" ht="14.25">
      <c r="A6" s="1">
        <v>4</v>
      </c>
      <c r="B6" s="1">
        <v>45.5</v>
      </c>
      <c r="C6" s="1">
        <f t="shared" si="0"/>
        <v>39.7</v>
      </c>
    </row>
    <row r="7" spans="1:3" ht="14.25">
      <c r="A7" s="1">
        <v>5</v>
      </c>
      <c r="B7" s="1">
        <v>22</v>
      </c>
      <c r="C7" s="1">
        <f t="shared" si="0"/>
        <v>16.2</v>
      </c>
    </row>
    <row r="8" spans="1:3" ht="14.25">
      <c r="A8" s="1">
        <v>6</v>
      </c>
      <c r="B8" s="1">
        <v>34</v>
      </c>
      <c r="C8" s="1">
        <f t="shared" si="0"/>
        <v>28.2</v>
      </c>
    </row>
    <row r="9" spans="1:7" ht="14.25">
      <c r="A9" s="1">
        <v>7</v>
      </c>
      <c r="B9" s="1">
        <v>23</v>
      </c>
      <c r="C9" s="1">
        <f t="shared" si="0"/>
        <v>17.2</v>
      </c>
      <c r="F9" s="5"/>
      <c r="G9" s="5"/>
    </row>
    <row r="10" spans="1:7" ht="14.25">
      <c r="A10" s="1">
        <v>8</v>
      </c>
      <c r="B10" s="1">
        <v>29</v>
      </c>
      <c r="C10" s="1">
        <f t="shared" si="0"/>
        <v>23.2</v>
      </c>
      <c r="F10" s="6"/>
      <c r="G10" s="6"/>
    </row>
    <row r="11" spans="1:7" ht="14.25">
      <c r="A11" s="1">
        <v>9</v>
      </c>
      <c r="B11" s="1">
        <v>28</v>
      </c>
      <c r="C11" s="1">
        <f t="shared" si="0"/>
        <v>22.2</v>
      </c>
      <c r="F11" s="3"/>
      <c r="G11" s="3"/>
    </row>
    <row r="12" spans="1:7" ht="14.25">
      <c r="A12" s="1">
        <v>10</v>
      </c>
      <c r="B12" s="1">
        <v>18</v>
      </c>
      <c r="C12" s="1">
        <f t="shared" si="0"/>
        <v>12.2</v>
      </c>
      <c r="F12" s="3"/>
      <c r="G12" s="4"/>
    </row>
    <row r="13" spans="1:7" ht="14.25">
      <c r="A13" s="1">
        <v>11</v>
      </c>
      <c r="B13" s="1">
        <v>38</v>
      </c>
      <c r="C13" s="1">
        <f t="shared" si="0"/>
        <v>32.2</v>
      </c>
      <c r="F13" s="3"/>
      <c r="G13" s="4"/>
    </row>
    <row r="14" spans="1:7" ht="14.25">
      <c r="A14" s="1">
        <v>12</v>
      </c>
      <c r="B14" s="1">
        <v>41</v>
      </c>
      <c r="C14" s="1">
        <f t="shared" si="0"/>
        <v>35.2</v>
      </c>
      <c r="F14" s="3"/>
      <c r="G14" s="4"/>
    </row>
    <row r="15" spans="1:7" ht="14.25">
      <c r="A15" s="1">
        <v>13</v>
      </c>
      <c r="B15" s="1">
        <v>15</v>
      </c>
      <c r="C15" s="1">
        <f t="shared" si="0"/>
        <v>9.2</v>
      </c>
      <c r="F15" s="3"/>
      <c r="G15" s="4"/>
    </row>
    <row r="16" spans="1:7" ht="14.25">
      <c r="A16" s="1">
        <v>14</v>
      </c>
      <c r="B16" s="1">
        <v>18.5</v>
      </c>
      <c r="C16" s="1">
        <f t="shared" si="0"/>
        <v>12.7</v>
      </c>
      <c r="F16" s="3"/>
      <c r="G16" s="4"/>
    </row>
    <row r="17" spans="1:7" ht="14.25">
      <c r="A17" s="1">
        <v>15</v>
      </c>
      <c r="B17" s="1">
        <v>19</v>
      </c>
      <c r="C17" s="1">
        <f t="shared" si="0"/>
        <v>13.2</v>
      </c>
      <c r="F17" s="3"/>
      <c r="G17" s="4"/>
    </row>
    <row r="18" spans="1:7" ht="14.25">
      <c r="A18" s="1">
        <v>16</v>
      </c>
      <c r="B18" s="1">
        <v>22</v>
      </c>
      <c r="C18" s="1">
        <f t="shared" si="0"/>
        <v>16.2</v>
      </c>
      <c r="F18" s="3"/>
      <c r="G18" s="4"/>
    </row>
    <row r="19" spans="1:7" ht="14.25">
      <c r="A19" s="1">
        <v>17</v>
      </c>
      <c r="B19" s="1">
        <v>21.5</v>
      </c>
      <c r="C19" s="1">
        <f t="shared" si="0"/>
        <v>15.7</v>
      </c>
      <c r="F19" s="3"/>
      <c r="G19" s="4"/>
    </row>
    <row r="20" spans="1:7" ht="14.25">
      <c r="A20" s="1">
        <v>18</v>
      </c>
      <c r="B20" s="1">
        <v>39</v>
      </c>
      <c r="C20" s="1">
        <f t="shared" si="0"/>
        <v>33.2</v>
      </c>
      <c r="F20" s="3"/>
      <c r="G20" s="4"/>
    </row>
    <row r="21" spans="1:7" ht="14.25">
      <c r="A21" s="1">
        <v>19</v>
      </c>
      <c r="B21" s="1">
        <v>33</v>
      </c>
      <c r="C21" s="1">
        <f t="shared" si="0"/>
        <v>27.2</v>
      </c>
      <c r="F21" s="3"/>
      <c r="G21" s="4"/>
    </row>
    <row r="22" spans="1:7" ht="14.25">
      <c r="A22" s="1">
        <v>20</v>
      </c>
      <c r="B22" s="1">
        <v>41</v>
      </c>
      <c r="C22" s="1">
        <f t="shared" si="0"/>
        <v>35.2</v>
      </c>
      <c r="F22" s="3"/>
      <c r="G22" s="4"/>
    </row>
    <row r="23" spans="1:7" ht="14.25">
      <c r="A23" s="1">
        <v>21</v>
      </c>
      <c r="B23" s="1">
        <v>22</v>
      </c>
      <c r="C23" s="1">
        <f t="shared" si="0"/>
        <v>16.2</v>
      </c>
      <c r="F23" s="3"/>
      <c r="G23" s="4"/>
    </row>
    <row r="24" spans="1:7" ht="14.25">
      <c r="A24" s="1">
        <v>22</v>
      </c>
      <c r="B24" s="1">
        <v>26</v>
      </c>
      <c r="C24" s="1">
        <f t="shared" si="0"/>
        <v>20.2</v>
      </c>
      <c r="F24" s="3"/>
      <c r="G24" s="4"/>
    </row>
    <row r="25" spans="1:3" ht="14.25">
      <c r="A25" s="1">
        <v>23</v>
      </c>
      <c r="B25" s="1">
        <v>36.5</v>
      </c>
      <c r="C25" s="1">
        <f t="shared" si="0"/>
        <v>30.7</v>
      </c>
    </row>
    <row r="26" spans="1:3" ht="14.25">
      <c r="A26" s="1">
        <v>24</v>
      </c>
      <c r="B26" s="1">
        <v>27</v>
      </c>
      <c r="C26" s="1">
        <f t="shared" si="0"/>
        <v>21.2</v>
      </c>
    </row>
    <row r="27" spans="1:3" ht="14.25">
      <c r="A27" s="1">
        <v>25</v>
      </c>
      <c r="B27" s="1">
        <v>10</v>
      </c>
      <c r="C27" s="1">
        <f t="shared" si="0"/>
        <v>4.2</v>
      </c>
    </row>
    <row r="28" spans="1:3" ht="14.25">
      <c r="A28" s="1">
        <v>26</v>
      </c>
      <c r="B28" s="1">
        <v>10</v>
      </c>
      <c r="C28" s="1">
        <f t="shared" si="0"/>
        <v>4.2</v>
      </c>
    </row>
    <row r="29" spans="1:3" ht="14.25">
      <c r="A29" s="1">
        <v>27</v>
      </c>
      <c r="B29" s="1">
        <v>7</v>
      </c>
      <c r="C29" s="1">
        <f t="shared" si="0"/>
        <v>1.2000000000000002</v>
      </c>
    </row>
    <row r="30" spans="1:3" ht="14.25">
      <c r="A30" s="1">
        <v>28</v>
      </c>
      <c r="B30" s="1">
        <v>32</v>
      </c>
      <c r="C30" s="1">
        <f t="shared" si="0"/>
        <v>26.2</v>
      </c>
    </row>
    <row r="31" spans="1:3" ht="14.25">
      <c r="A31" s="1">
        <v>29</v>
      </c>
      <c r="B31" s="1">
        <v>20</v>
      </c>
      <c r="C31" s="1">
        <f t="shared" si="0"/>
        <v>14.2</v>
      </c>
    </row>
    <row r="32" spans="1:3" ht="14.25">
      <c r="A32" s="1">
        <v>30</v>
      </c>
      <c r="B32" s="1">
        <v>8</v>
      </c>
      <c r="C32" s="1">
        <f t="shared" si="0"/>
        <v>2.2</v>
      </c>
    </row>
    <row r="33" spans="1:3" ht="14.25">
      <c r="A33" s="1">
        <v>31</v>
      </c>
      <c r="B33" s="1">
        <v>17</v>
      </c>
      <c r="C33" s="1">
        <f t="shared" si="0"/>
        <v>11.2</v>
      </c>
    </row>
    <row r="34" spans="1:3" ht="14.25">
      <c r="A34" s="1">
        <v>32</v>
      </c>
      <c r="B34" s="1">
        <v>50</v>
      </c>
      <c r="C34" s="1">
        <f t="shared" si="0"/>
        <v>44.2</v>
      </c>
    </row>
    <row r="35" spans="1:3" ht="14.25">
      <c r="A35" s="1">
        <v>33</v>
      </c>
      <c r="B35" s="1">
        <v>25</v>
      </c>
      <c r="C35" s="1">
        <f t="shared" si="0"/>
        <v>19.2</v>
      </c>
    </row>
    <row r="36" spans="1:3" ht="14.25">
      <c r="A36" s="1">
        <v>34</v>
      </c>
      <c r="B36" s="1">
        <v>35</v>
      </c>
      <c r="C36" s="1">
        <f t="shared" si="0"/>
        <v>29.2</v>
      </c>
    </row>
    <row r="37" spans="1:3" ht="14.25">
      <c r="A37" s="1">
        <v>35</v>
      </c>
      <c r="B37" s="1">
        <v>17</v>
      </c>
      <c r="C37" s="1">
        <f t="shared" si="0"/>
        <v>11.2</v>
      </c>
    </row>
    <row r="38" spans="1:3" ht="14.25">
      <c r="A38" s="1">
        <v>36</v>
      </c>
      <c r="B38" s="1">
        <v>27.5</v>
      </c>
      <c r="C38" s="1">
        <f t="shared" si="0"/>
        <v>21.7</v>
      </c>
    </row>
    <row r="39" spans="1:3" ht="14.25">
      <c r="A39" s="1">
        <v>37</v>
      </c>
      <c r="B39" s="1">
        <v>25.5</v>
      </c>
      <c r="C39" s="1">
        <f t="shared" si="0"/>
        <v>19.7</v>
      </c>
    </row>
    <row r="40" spans="1:3" ht="14.25">
      <c r="A40" s="1">
        <v>38</v>
      </c>
      <c r="B40" s="1">
        <v>21</v>
      </c>
      <c r="C40" s="1">
        <f t="shared" si="0"/>
        <v>15.2</v>
      </c>
    </row>
    <row r="41" spans="1:3" ht="14.25">
      <c r="A41" s="1">
        <v>39</v>
      </c>
      <c r="B41" s="1">
        <v>24</v>
      </c>
      <c r="C41" s="1">
        <f t="shared" si="0"/>
        <v>18.2</v>
      </c>
    </row>
    <row r="42" spans="1:3" ht="14.25">
      <c r="A42" s="1">
        <v>40</v>
      </c>
      <c r="B42" s="1">
        <v>32</v>
      </c>
      <c r="C42" s="1">
        <f t="shared" si="0"/>
        <v>26.2</v>
      </c>
    </row>
    <row r="43" spans="1:3" ht="14.25">
      <c r="A43" s="1">
        <v>41</v>
      </c>
      <c r="B43" s="1">
        <v>11</v>
      </c>
      <c r="C43" s="1">
        <f t="shared" si="0"/>
        <v>5.2</v>
      </c>
    </row>
    <row r="44" spans="1:3" ht="14.25">
      <c r="A44" s="1">
        <v>42</v>
      </c>
      <c r="B44" s="1">
        <v>17.5</v>
      </c>
      <c r="C44" s="1">
        <f t="shared" si="0"/>
        <v>11.7</v>
      </c>
    </row>
    <row r="45" spans="1:3" ht="14.25">
      <c r="A45" s="1">
        <v>43</v>
      </c>
      <c r="B45" s="1">
        <v>8</v>
      </c>
      <c r="C45" s="1">
        <f t="shared" si="0"/>
        <v>2.2</v>
      </c>
    </row>
    <row r="46" spans="1:3" ht="14.25">
      <c r="A46" s="1">
        <v>44</v>
      </c>
      <c r="B46" s="1">
        <v>26.5</v>
      </c>
      <c r="C46" s="1">
        <f t="shared" si="0"/>
        <v>20.7</v>
      </c>
    </row>
    <row r="47" spans="1:3" ht="14.25">
      <c r="A47" s="1">
        <v>45</v>
      </c>
      <c r="B47" s="1">
        <v>21.5</v>
      </c>
      <c r="C47" s="1">
        <f t="shared" si="0"/>
        <v>15.7</v>
      </c>
    </row>
    <row r="48" spans="1:3" ht="14.25">
      <c r="A48" s="1">
        <v>46</v>
      </c>
      <c r="B48" s="1">
        <v>28</v>
      </c>
      <c r="C48" s="1">
        <f t="shared" si="0"/>
        <v>22.2</v>
      </c>
    </row>
    <row r="49" spans="1:3" ht="14.25">
      <c r="A49" s="1">
        <v>47</v>
      </c>
      <c r="B49" s="1">
        <v>24.5</v>
      </c>
      <c r="C49" s="1">
        <f t="shared" si="0"/>
        <v>18.7</v>
      </c>
    </row>
    <row r="50" spans="1:3" ht="14.25">
      <c r="A50" s="1">
        <v>48</v>
      </c>
      <c r="B50" s="1">
        <v>6</v>
      </c>
      <c r="C50" s="1">
        <f t="shared" si="0"/>
        <v>0.20000000000000018</v>
      </c>
    </row>
    <row r="51" spans="1:3" ht="14.25">
      <c r="A51" s="1">
        <v>49</v>
      </c>
      <c r="B51" s="1">
        <v>13</v>
      </c>
      <c r="C51" s="1">
        <f t="shared" si="0"/>
        <v>7.2</v>
      </c>
    </row>
    <row r="52" spans="1:3" ht="14.25">
      <c r="A52" s="1">
        <v>50</v>
      </c>
      <c r="B52" s="1">
        <v>22</v>
      </c>
      <c r="C52" s="1">
        <f t="shared" si="0"/>
        <v>16.2</v>
      </c>
    </row>
    <row r="53" spans="1:3" ht="14.25">
      <c r="A53" s="1">
        <v>51</v>
      </c>
      <c r="B53" s="1">
        <v>8</v>
      </c>
      <c r="C53" s="1">
        <f t="shared" si="0"/>
        <v>2.2</v>
      </c>
    </row>
    <row r="54" spans="1:3" ht="14.25">
      <c r="A54" s="1">
        <v>52</v>
      </c>
      <c r="B54" s="1">
        <v>28</v>
      </c>
      <c r="C54" s="1">
        <f t="shared" si="0"/>
        <v>22.2</v>
      </c>
    </row>
    <row r="55" spans="1:3" ht="14.25">
      <c r="A55" s="1">
        <v>53</v>
      </c>
      <c r="B55" s="1">
        <v>14</v>
      </c>
      <c r="C55" s="1">
        <f t="shared" si="0"/>
        <v>8.2</v>
      </c>
    </row>
    <row r="56" spans="1:3" ht="14.25">
      <c r="A56" s="1">
        <v>54</v>
      </c>
      <c r="B56" s="1">
        <v>25.5</v>
      </c>
      <c r="C56" s="1">
        <f t="shared" si="0"/>
        <v>19.7</v>
      </c>
    </row>
    <row r="57" spans="1:3" ht="14.25">
      <c r="A57" s="1">
        <v>55</v>
      </c>
      <c r="B57" s="1">
        <v>19</v>
      </c>
      <c r="C57" s="1">
        <f t="shared" si="0"/>
        <v>13.2</v>
      </c>
    </row>
    <row r="58" spans="1:3" ht="14.25">
      <c r="A58" s="1">
        <v>56</v>
      </c>
      <c r="B58" s="1">
        <v>17</v>
      </c>
      <c r="C58" s="1">
        <f t="shared" si="0"/>
        <v>11.2</v>
      </c>
    </row>
    <row r="59" spans="1:3" ht="14.25">
      <c r="A59" s="1">
        <v>57</v>
      </c>
      <c r="B59" s="1">
        <v>14</v>
      </c>
      <c r="C59" s="1">
        <f t="shared" si="0"/>
        <v>8.2</v>
      </c>
    </row>
    <row r="60" spans="1:3" ht="14.25">
      <c r="A60" s="1">
        <v>58</v>
      </c>
      <c r="B60" s="1">
        <v>17</v>
      </c>
      <c r="C60" s="1">
        <f t="shared" si="0"/>
        <v>11.2</v>
      </c>
    </row>
    <row r="61" spans="1:3" ht="14.25">
      <c r="A61" s="1">
        <v>59</v>
      </c>
      <c r="B61" s="1">
        <v>34.5</v>
      </c>
      <c r="C61" s="1">
        <f t="shared" si="0"/>
        <v>28.7</v>
      </c>
    </row>
    <row r="62" spans="1:3" ht="14.25">
      <c r="A62" s="1">
        <v>60</v>
      </c>
      <c r="B62" s="1">
        <v>26</v>
      </c>
      <c r="C62" s="1">
        <f t="shared" si="0"/>
        <v>20.2</v>
      </c>
    </row>
    <row r="63" spans="1:3" ht="14.25">
      <c r="A63" s="1">
        <v>61</v>
      </c>
      <c r="B63" s="1">
        <v>15.5</v>
      </c>
      <c r="C63" s="1">
        <f t="shared" si="0"/>
        <v>9.7</v>
      </c>
    </row>
    <row r="64" spans="1:3" ht="14.25">
      <c r="A64" s="1">
        <v>62</v>
      </c>
      <c r="B64" s="1">
        <v>12.5</v>
      </c>
      <c r="C64" s="1">
        <f t="shared" si="0"/>
        <v>6.7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User</cp:lastModifiedBy>
  <dcterms:created xsi:type="dcterms:W3CDTF">2006-09-13T17:17:57Z</dcterms:created>
  <dcterms:modified xsi:type="dcterms:W3CDTF">2009-07-14T06:58:16Z</dcterms:modified>
  <cp:category/>
  <cp:version/>
  <cp:contentType/>
  <cp:contentStatus/>
</cp:coreProperties>
</file>