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9435" windowHeight="4935" activeTab="2"/>
  </bookViews>
  <sheets>
    <sheet name="Filter 3" sheetId="1" r:id="rId1"/>
    <sheet name="Filter5" sheetId="2" r:id="rId2"/>
    <sheet name="Filters 1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definedNames/>
  <calcPr fullCalcOnLoad="1"/>
</workbook>
</file>

<file path=xl/sharedStrings.xml><?xml version="1.0" encoding="utf-8"?>
<sst xmlns="http://schemas.openxmlformats.org/spreadsheetml/2006/main" count="4" uniqueCount="2">
  <si>
    <t>TB</t>
  </si>
  <si>
    <t>CSOÁ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</si>
</sst>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9">
    <font>
      <sz val="12"/>
      <name val="vni-times"/>
      <family val="0"/>
    </font>
    <font>
      <sz val="2"/>
      <name val="VNI-Times"/>
      <family val="0"/>
    </font>
    <font>
      <sz val="4.25"/>
      <name val="vni-times"/>
      <family val="0"/>
    </font>
    <font>
      <sz val="1.25"/>
      <name val="VNI-Times"/>
      <family val="0"/>
    </font>
    <font>
      <sz val="8"/>
      <name val="VNI-Times"/>
      <family val="0"/>
    </font>
    <font>
      <sz val="14"/>
      <name val="Times New Roman"/>
      <family val="0"/>
    </font>
    <font>
      <sz val="12"/>
      <color indexed="10"/>
      <name val="vni-times"/>
      <family val="0"/>
    </font>
    <font>
      <b/>
      <sz val="12"/>
      <name val="vni-times"/>
      <family val="0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167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'Filter 3'!$A$5:$A$37</c:f>
              <c:numCache/>
            </c:numRef>
          </c:cat>
          <c:val>
            <c:numRef>
              <c:f>'Filter 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049203"/>
        <c:axId val="37225100"/>
      </c:lineChart>
      <c:catAx>
        <c:axId val="1904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37225100"/>
        <c:crosses val="autoZero"/>
        <c:auto val="1"/>
        <c:lblOffset val="100"/>
        <c:noMultiLvlLbl val="0"/>
      </c:catAx>
      <c:valAx>
        <c:axId val="37225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19049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vni-times"/>
          <a:ea typeface="vni-times"/>
          <a:cs typeface="vni-time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'Filter 3'!$G$5:$G$37</c:f>
              <c:numCache/>
            </c:numRef>
          </c:cat>
          <c:val>
            <c:numRef>
              <c:f>'Filter 3'!$H$5:$H$37</c:f>
              <c:numCache/>
            </c:numRef>
          </c:val>
          <c:smooth val="0"/>
        </c:ser>
        <c:marker val="1"/>
        <c:axId val="66590445"/>
        <c:axId val="62443094"/>
      </c:lineChart>
      <c:catAx>
        <c:axId val="665904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2443094"/>
        <c:crosses val="autoZero"/>
        <c:auto val="1"/>
        <c:lblOffset val="100"/>
        <c:noMultiLvlLbl val="0"/>
      </c:catAx>
      <c:valAx>
        <c:axId val="62443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6590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925"/>
          <c:w val="0.963"/>
          <c:h val="0.797"/>
        </c:manualLayout>
      </c:layout>
      <c:lineChart>
        <c:grouping val="standard"/>
        <c:varyColors val="0"/>
        <c:ser>
          <c:idx val="1"/>
          <c:order val="0"/>
          <c:tx>
            <c:v>Index 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Filter5!$H$6:$H$36</c:f>
              <c:numCache/>
            </c:numRef>
          </c:cat>
          <c:val>
            <c:numRef>
              <c:f>Filter5!$I$6:$I$36</c:f>
              <c:numCache/>
            </c:numRef>
          </c:val>
          <c:smooth val="0"/>
        </c:ser>
        <c:marker val="1"/>
        <c:axId val="25116935"/>
        <c:axId val="24725824"/>
      </c:lineChart>
      <c:catAx>
        <c:axId val="251169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4725824"/>
        <c:crosses val="autoZero"/>
        <c:auto val="1"/>
        <c:lblOffset val="100"/>
        <c:noMultiLvlLbl val="0"/>
      </c:catAx>
      <c:valAx>
        <c:axId val="24725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51169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'Filters 13'!$G$11:$M$11</c:f>
              <c:numCache/>
            </c:numRef>
          </c:cat>
          <c:val>
            <c:numRef>
              <c:f>'Filters 13'!$I$15:$I$21</c:f>
              <c:numCache/>
            </c:numRef>
          </c:val>
          <c:smooth val="0"/>
        </c:ser>
        <c:marker val="1"/>
        <c:axId val="21205825"/>
        <c:axId val="56634698"/>
      </c:lineChart>
      <c:catAx>
        <c:axId val="2120582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6634698"/>
        <c:crosses val="autoZero"/>
        <c:auto val="1"/>
        <c:lblOffset val="100"/>
        <c:noMultiLvlLbl val="0"/>
      </c:catAx>
      <c:valAx>
        <c:axId val="56634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05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38</xdr:row>
      <xdr:rowOff>0</xdr:rowOff>
    </xdr:from>
    <xdr:to>
      <xdr:col>5</xdr:col>
      <xdr:colOff>0</xdr:colOff>
      <xdr:row>38</xdr:row>
      <xdr:rowOff>0</xdr:rowOff>
    </xdr:to>
    <xdr:graphicFrame>
      <xdr:nvGraphicFramePr>
        <xdr:cNvPr id="1" name="Chart 2"/>
        <xdr:cNvGraphicFramePr/>
      </xdr:nvGraphicFramePr>
      <xdr:xfrm>
        <a:off x="857250" y="826770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819150</xdr:colOff>
      <xdr:row>38</xdr:row>
      <xdr:rowOff>171450</xdr:rowOff>
    </xdr:from>
    <xdr:to>
      <xdr:col>12</xdr:col>
      <xdr:colOff>457200</xdr:colOff>
      <xdr:row>51</xdr:row>
      <xdr:rowOff>104775</xdr:rowOff>
    </xdr:to>
    <xdr:graphicFrame>
      <xdr:nvGraphicFramePr>
        <xdr:cNvPr id="2" name="Chart 3"/>
        <xdr:cNvGraphicFramePr/>
      </xdr:nvGraphicFramePr>
      <xdr:xfrm>
        <a:off x="3333750" y="8439150"/>
        <a:ext cx="71818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40</xdr:row>
      <xdr:rowOff>161925</xdr:rowOff>
    </xdr:from>
    <xdr:to>
      <xdr:col>10</xdr:col>
      <xdr:colOff>409575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1638300" y="8810625"/>
        <a:ext cx="72104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25</xdr:row>
      <xdr:rowOff>171450</xdr:rowOff>
    </xdr:from>
    <xdr:to>
      <xdr:col>14</xdr:col>
      <xdr:colOff>466725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5019675" y="5648325"/>
        <a:ext cx="71818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8"/>
  <sheetViews>
    <sheetView workbookViewId="0" topLeftCell="A31">
      <selection activeCell="M32" sqref="M32"/>
    </sheetView>
  </sheetViews>
  <sheetFormatPr defaultColWidth="8.796875" defaultRowHeight="15"/>
  <sheetData>
    <row r="3" spans="3:5" ht="17.25">
      <c r="C3" s="1"/>
      <c r="D3" t="s">
        <v>0</v>
      </c>
      <c r="E3" t="s">
        <v>1</v>
      </c>
    </row>
    <row r="4" spans="2:3" ht="17.25">
      <c r="B4">
        <v>1966</v>
      </c>
      <c r="C4" s="1">
        <v>0.7</v>
      </c>
    </row>
    <row r="5" spans="1:8" ht="17.25">
      <c r="A5">
        <v>1</v>
      </c>
      <c r="B5">
        <v>1967</v>
      </c>
      <c r="C5" s="1">
        <v>0.8</v>
      </c>
      <c r="D5" s="2">
        <f>0.5*C5+(C6*0.25+0.25*C4)</f>
        <v>0.725</v>
      </c>
      <c r="E5" s="3">
        <f>C5/D5</f>
        <v>1.103448275862069</v>
      </c>
      <c r="G5">
        <v>1967</v>
      </c>
      <c r="H5" s="2">
        <v>1.103448275862069</v>
      </c>
    </row>
    <row r="6" spans="1:8" ht="17.25">
      <c r="A6">
        <v>2</v>
      </c>
      <c r="B6">
        <v>1968</v>
      </c>
      <c r="C6" s="1">
        <v>0.6</v>
      </c>
      <c r="D6" s="2">
        <f aca="true" t="shared" si="0" ref="D6:D37">0.5*C6+(C7*0.25+0.25*C5)</f>
        <v>0.6499999999999999</v>
      </c>
      <c r="E6" s="3">
        <f aca="true" t="shared" si="1" ref="E6:E37">C6/D6</f>
        <v>0.9230769230769231</v>
      </c>
      <c r="G6">
        <v>1968</v>
      </c>
      <c r="H6" s="2">
        <v>0.9230769230769231</v>
      </c>
    </row>
    <row r="7" spans="1:8" ht="17.25">
      <c r="A7">
        <v>3</v>
      </c>
      <c r="B7">
        <v>1969</v>
      </c>
      <c r="C7" s="1">
        <v>0.6</v>
      </c>
      <c r="D7" s="2">
        <f t="shared" si="0"/>
        <v>0.55</v>
      </c>
      <c r="E7" s="3">
        <f t="shared" si="1"/>
        <v>1.0909090909090908</v>
      </c>
      <c r="G7">
        <v>1969</v>
      </c>
      <c r="H7" s="2">
        <v>1.0909090909090908</v>
      </c>
    </row>
    <row r="8" spans="1:8" ht="17.25">
      <c r="A8">
        <v>4</v>
      </c>
      <c r="B8">
        <v>1970</v>
      </c>
      <c r="C8" s="1">
        <v>0.4</v>
      </c>
      <c r="D8" s="2">
        <f t="shared" si="0"/>
        <v>0.4625</v>
      </c>
      <c r="E8" s="3">
        <f t="shared" si="1"/>
        <v>0.8648648648648649</v>
      </c>
      <c r="G8">
        <v>1970</v>
      </c>
      <c r="H8" s="2">
        <v>0.8648648648648649</v>
      </c>
    </row>
    <row r="9" spans="1:8" ht="17.25">
      <c r="A9">
        <v>5</v>
      </c>
      <c r="B9">
        <v>1971</v>
      </c>
      <c r="C9" s="1">
        <v>0.45</v>
      </c>
      <c r="D9" s="2">
        <f t="shared" si="0"/>
        <v>0.4625</v>
      </c>
      <c r="E9" s="3">
        <f t="shared" si="1"/>
        <v>0.9729729729729729</v>
      </c>
      <c r="G9">
        <v>1971</v>
      </c>
      <c r="H9" s="2">
        <v>0.9729729729729729</v>
      </c>
    </row>
    <row r="10" spans="1:8" ht="17.25">
      <c r="A10">
        <v>6</v>
      </c>
      <c r="B10">
        <v>1972</v>
      </c>
      <c r="C10" s="1">
        <v>0.55</v>
      </c>
      <c r="D10" s="2">
        <f t="shared" si="0"/>
        <v>0.48750000000000004</v>
      </c>
      <c r="E10" s="3">
        <f t="shared" si="1"/>
        <v>1.1282051282051282</v>
      </c>
      <c r="G10">
        <v>1972</v>
      </c>
      <c r="H10" s="2">
        <v>1.1282051282051282</v>
      </c>
    </row>
    <row r="11" spans="1:8" ht="17.25">
      <c r="A11">
        <v>7</v>
      </c>
      <c r="B11">
        <v>1973</v>
      </c>
      <c r="C11" s="1">
        <v>0.4</v>
      </c>
      <c r="D11" s="2">
        <f t="shared" si="0"/>
        <v>0.4875</v>
      </c>
      <c r="E11" s="3">
        <f t="shared" si="1"/>
        <v>0.8205128205128206</v>
      </c>
      <c r="G11">
        <v>1973</v>
      </c>
      <c r="H11" s="2">
        <v>0.8205128205128206</v>
      </c>
    </row>
    <row r="12" spans="1:8" ht="17.25">
      <c r="A12">
        <v>8</v>
      </c>
      <c r="B12">
        <v>1974</v>
      </c>
      <c r="C12" s="1">
        <v>0.6</v>
      </c>
      <c r="D12" s="2">
        <f t="shared" si="0"/>
        <v>0.6499999999999999</v>
      </c>
      <c r="E12" s="3">
        <f t="shared" si="1"/>
        <v>0.9230769230769231</v>
      </c>
      <c r="G12">
        <v>1974</v>
      </c>
      <c r="H12" s="2">
        <v>0.9230769230769231</v>
      </c>
    </row>
    <row r="13" spans="1:8" ht="17.25">
      <c r="A13">
        <v>9</v>
      </c>
      <c r="B13">
        <v>1975</v>
      </c>
      <c r="C13" s="1">
        <v>1</v>
      </c>
      <c r="D13" s="2">
        <f t="shared" si="0"/>
        <v>0.9</v>
      </c>
      <c r="E13" s="3">
        <f t="shared" si="1"/>
        <v>1.1111111111111112</v>
      </c>
      <c r="G13">
        <v>1975</v>
      </c>
      <c r="H13" s="2">
        <v>1.1111111111111112</v>
      </c>
    </row>
    <row r="14" spans="1:8" ht="17.25">
      <c r="A14">
        <v>10</v>
      </c>
      <c r="B14">
        <v>1976</v>
      </c>
      <c r="C14" s="1">
        <v>1</v>
      </c>
      <c r="D14" s="2">
        <f t="shared" si="0"/>
        <v>1.1</v>
      </c>
      <c r="E14" s="3">
        <f t="shared" si="1"/>
        <v>0.9090909090909091</v>
      </c>
      <c r="G14">
        <v>1976</v>
      </c>
      <c r="H14" s="2">
        <v>0.9090909090909091</v>
      </c>
    </row>
    <row r="15" spans="1:8" ht="17.25">
      <c r="A15">
        <v>11</v>
      </c>
      <c r="B15">
        <v>1977</v>
      </c>
      <c r="C15" s="1">
        <v>1.4</v>
      </c>
      <c r="D15" s="2">
        <f t="shared" si="0"/>
        <v>1.0499999999999998</v>
      </c>
      <c r="E15" s="3">
        <f t="shared" si="1"/>
        <v>1.3333333333333335</v>
      </c>
      <c r="G15">
        <v>1977</v>
      </c>
      <c r="H15" s="2">
        <v>1.3333333333333335</v>
      </c>
    </row>
    <row r="16" spans="1:8" ht="17.25">
      <c r="A16">
        <v>12</v>
      </c>
      <c r="B16">
        <v>1978</v>
      </c>
      <c r="C16" s="1">
        <v>0.4</v>
      </c>
      <c r="D16" s="2">
        <f t="shared" si="0"/>
        <v>0.9749999999999999</v>
      </c>
      <c r="E16" s="3">
        <f t="shared" si="1"/>
        <v>0.41025641025641035</v>
      </c>
      <c r="G16">
        <v>1978</v>
      </c>
      <c r="H16" s="2">
        <v>0.41025641025641035</v>
      </c>
    </row>
    <row r="17" spans="1:8" ht="17.25">
      <c r="A17">
        <v>13</v>
      </c>
      <c r="B17">
        <v>1979</v>
      </c>
      <c r="C17" s="1">
        <v>1.7</v>
      </c>
      <c r="D17" s="2">
        <f t="shared" si="0"/>
        <v>1.2625</v>
      </c>
      <c r="E17" s="3">
        <f t="shared" si="1"/>
        <v>1.3465346534653466</v>
      </c>
      <c r="G17">
        <v>1979</v>
      </c>
      <c r="H17" s="2">
        <v>1.3465346534653466</v>
      </c>
    </row>
    <row r="18" spans="1:8" ht="17.25">
      <c r="A18">
        <v>14</v>
      </c>
      <c r="B18">
        <v>1980</v>
      </c>
      <c r="C18" s="1">
        <v>1.25</v>
      </c>
      <c r="D18" s="2">
        <f t="shared" si="0"/>
        <v>1.4</v>
      </c>
      <c r="E18" s="3">
        <f t="shared" si="1"/>
        <v>0.8928571428571429</v>
      </c>
      <c r="G18">
        <v>1980</v>
      </c>
      <c r="H18" s="2">
        <v>0.8928571428571429</v>
      </c>
    </row>
    <row r="19" spans="1:8" ht="17.25">
      <c r="A19">
        <v>15</v>
      </c>
      <c r="B19">
        <v>1981</v>
      </c>
      <c r="C19">
        <v>1.4</v>
      </c>
      <c r="D19" s="2">
        <f t="shared" si="0"/>
        <v>1.3624999999999998</v>
      </c>
      <c r="E19" s="3">
        <f t="shared" si="1"/>
        <v>1.0275229357798166</v>
      </c>
      <c r="G19">
        <v>1981</v>
      </c>
      <c r="H19" s="2">
        <v>1.0275229357798166</v>
      </c>
    </row>
    <row r="20" spans="1:8" ht="17.25">
      <c r="A20">
        <v>16</v>
      </c>
      <c r="B20">
        <v>1982</v>
      </c>
      <c r="C20">
        <v>1.4</v>
      </c>
      <c r="D20" s="2">
        <f t="shared" si="0"/>
        <v>1.3624999999999998</v>
      </c>
      <c r="E20" s="3">
        <f t="shared" si="1"/>
        <v>1.0275229357798166</v>
      </c>
      <c r="G20">
        <v>1982</v>
      </c>
      <c r="H20" s="2">
        <v>1.0275229357798166</v>
      </c>
    </row>
    <row r="21" spans="1:8" ht="17.25">
      <c r="A21">
        <v>17</v>
      </c>
      <c r="B21">
        <v>1983</v>
      </c>
      <c r="C21">
        <v>1.25</v>
      </c>
      <c r="D21" s="2">
        <f t="shared" si="0"/>
        <v>1.3</v>
      </c>
      <c r="E21" s="3">
        <f t="shared" si="1"/>
        <v>0.9615384615384615</v>
      </c>
      <c r="G21">
        <v>1983</v>
      </c>
      <c r="H21" s="2">
        <v>0.9615384615384615</v>
      </c>
    </row>
    <row r="22" spans="1:8" ht="17.25">
      <c r="A22">
        <v>18</v>
      </c>
      <c r="B22">
        <v>1984</v>
      </c>
      <c r="C22">
        <v>1.3</v>
      </c>
      <c r="D22" s="2">
        <f t="shared" si="0"/>
        <v>1.25</v>
      </c>
      <c r="E22" s="3">
        <f t="shared" si="1"/>
        <v>1.04</v>
      </c>
      <c r="G22">
        <v>1984</v>
      </c>
      <c r="H22" s="2">
        <v>1.04</v>
      </c>
    </row>
    <row r="23" spans="1:8" ht="17.25">
      <c r="A23">
        <v>19</v>
      </c>
      <c r="B23">
        <v>1985</v>
      </c>
      <c r="C23">
        <v>1.15</v>
      </c>
      <c r="D23" s="2">
        <f t="shared" si="0"/>
        <v>1.1</v>
      </c>
      <c r="E23" s="3">
        <f t="shared" si="1"/>
        <v>1.0454545454545452</v>
      </c>
      <c r="G23">
        <v>1985</v>
      </c>
      <c r="H23" s="2">
        <v>1.0454545454545452</v>
      </c>
    </row>
    <row r="24" spans="1:8" ht="17.25">
      <c r="A24">
        <v>20</v>
      </c>
      <c r="B24">
        <v>1986</v>
      </c>
      <c r="C24">
        <v>0.8</v>
      </c>
      <c r="D24" s="2">
        <f t="shared" si="0"/>
        <v>0.9</v>
      </c>
      <c r="E24" s="3">
        <f t="shared" si="1"/>
        <v>0.888888888888889</v>
      </c>
      <c r="G24">
        <v>1986</v>
      </c>
      <c r="H24" s="2">
        <v>0.888888888888889</v>
      </c>
    </row>
    <row r="25" spans="1:8" ht="17.25">
      <c r="A25">
        <v>21</v>
      </c>
      <c r="B25">
        <v>1987</v>
      </c>
      <c r="C25">
        <v>0.85</v>
      </c>
      <c r="D25" s="2">
        <f t="shared" si="0"/>
        <v>0.7375</v>
      </c>
      <c r="E25" s="3">
        <f t="shared" si="1"/>
        <v>1.1525423728813557</v>
      </c>
      <c r="G25">
        <v>1987</v>
      </c>
      <c r="H25" s="2">
        <v>1.1525423728813557</v>
      </c>
    </row>
    <row r="26" spans="1:8" ht="17.25">
      <c r="A26">
        <v>22</v>
      </c>
      <c r="B26">
        <v>1988</v>
      </c>
      <c r="C26">
        <v>0.45</v>
      </c>
      <c r="D26" s="2">
        <f t="shared" si="0"/>
        <v>0.55</v>
      </c>
      <c r="E26" s="3">
        <f t="shared" si="1"/>
        <v>0.8181818181818181</v>
      </c>
      <c r="G26">
        <v>1988</v>
      </c>
      <c r="H26" s="2">
        <v>0.8181818181818181</v>
      </c>
    </row>
    <row r="27" spans="1:8" ht="17.25">
      <c r="A27">
        <v>23</v>
      </c>
      <c r="B27">
        <v>1989</v>
      </c>
      <c r="C27">
        <v>0.45</v>
      </c>
      <c r="D27" s="2">
        <f t="shared" si="0"/>
        <v>0.48750000000000004</v>
      </c>
      <c r="E27" s="3">
        <f t="shared" si="1"/>
        <v>0.923076923076923</v>
      </c>
      <c r="G27">
        <v>1989</v>
      </c>
      <c r="H27" s="2">
        <v>0.923076923076923</v>
      </c>
    </row>
    <row r="28" spans="1:8" ht="17.25">
      <c r="A28">
        <v>24</v>
      </c>
      <c r="B28">
        <v>1990</v>
      </c>
      <c r="C28">
        <v>0.6</v>
      </c>
      <c r="D28" s="2">
        <f t="shared" si="0"/>
        <v>0.5375</v>
      </c>
      <c r="E28" s="3">
        <f t="shared" si="1"/>
        <v>1.1162790697674418</v>
      </c>
      <c r="G28">
        <v>1990</v>
      </c>
      <c r="H28" s="2">
        <v>1.1162790697674418</v>
      </c>
    </row>
    <row r="29" spans="1:8" ht="17.25">
      <c r="A29">
        <v>25</v>
      </c>
      <c r="B29">
        <v>1991</v>
      </c>
      <c r="C29">
        <v>0.5</v>
      </c>
      <c r="D29" s="2">
        <f t="shared" si="0"/>
        <v>0.5</v>
      </c>
      <c r="E29" s="3">
        <f t="shared" si="1"/>
        <v>1</v>
      </c>
      <c r="G29">
        <v>1991</v>
      </c>
      <c r="H29" s="2">
        <v>1</v>
      </c>
    </row>
    <row r="30" spans="1:8" ht="17.25">
      <c r="A30">
        <v>26</v>
      </c>
      <c r="B30">
        <v>1992</v>
      </c>
      <c r="C30">
        <v>0.4</v>
      </c>
      <c r="D30" s="2">
        <f t="shared" si="0"/>
        <v>0.35</v>
      </c>
      <c r="E30" s="3">
        <f t="shared" si="1"/>
        <v>1.142857142857143</v>
      </c>
      <c r="G30">
        <v>1992</v>
      </c>
      <c r="H30" s="2">
        <v>1.142857142857143</v>
      </c>
    </row>
    <row r="31" spans="1:8" ht="17.25">
      <c r="A31">
        <v>27</v>
      </c>
      <c r="B31">
        <v>1993</v>
      </c>
      <c r="C31">
        <v>0.1</v>
      </c>
      <c r="D31" s="2">
        <f t="shared" si="0"/>
        <v>0.2</v>
      </c>
      <c r="E31" s="3">
        <f t="shared" si="1"/>
        <v>0.5</v>
      </c>
      <c r="G31">
        <v>1993</v>
      </c>
      <c r="H31" s="2">
        <v>0.5</v>
      </c>
    </row>
    <row r="32" spans="1:8" ht="17.25">
      <c r="A32">
        <v>28</v>
      </c>
      <c r="B32">
        <v>1994</v>
      </c>
      <c r="C32">
        <v>0.2</v>
      </c>
      <c r="D32" s="2">
        <f t="shared" si="0"/>
        <v>0.17500000000000002</v>
      </c>
      <c r="E32" s="3">
        <f t="shared" si="1"/>
        <v>1.1428571428571428</v>
      </c>
      <c r="G32">
        <v>1994</v>
      </c>
      <c r="H32" s="2">
        <v>1.1428571428571428</v>
      </c>
    </row>
    <row r="33" spans="1:8" ht="17.25">
      <c r="A33">
        <v>29</v>
      </c>
      <c r="B33">
        <v>1995</v>
      </c>
      <c r="C33">
        <v>0.2</v>
      </c>
      <c r="D33" s="2">
        <f t="shared" si="0"/>
        <v>0.17500000000000002</v>
      </c>
      <c r="E33" s="3">
        <f t="shared" si="1"/>
        <v>1.1428571428571428</v>
      </c>
      <c r="G33">
        <v>1995</v>
      </c>
      <c r="H33" s="2">
        <v>1.1428571428571428</v>
      </c>
    </row>
    <row r="34" spans="1:8" ht="17.25">
      <c r="A34">
        <v>30</v>
      </c>
      <c r="B34">
        <v>1996</v>
      </c>
      <c r="C34">
        <v>0.1</v>
      </c>
      <c r="D34" s="2">
        <f t="shared" si="0"/>
        <v>0.125</v>
      </c>
      <c r="E34" s="3">
        <f t="shared" si="1"/>
        <v>0.8</v>
      </c>
      <c r="G34">
        <v>1996</v>
      </c>
      <c r="H34" s="2">
        <v>0.8</v>
      </c>
    </row>
    <row r="35" spans="1:8" ht="17.25">
      <c r="A35">
        <v>31</v>
      </c>
      <c r="B35">
        <v>1997</v>
      </c>
      <c r="C35">
        <v>0.1</v>
      </c>
      <c r="D35" s="2">
        <f t="shared" si="0"/>
        <v>0.1</v>
      </c>
      <c r="E35" s="3">
        <f t="shared" si="1"/>
        <v>1</v>
      </c>
      <c r="G35">
        <v>1997</v>
      </c>
      <c r="H35" s="2">
        <v>1</v>
      </c>
    </row>
    <row r="36" spans="1:8" ht="17.25">
      <c r="A36">
        <v>32</v>
      </c>
      <c r="B36">
        <v>1998</v>
      </c>
      <c r="C36">
        <v>0.1</v>
      </c>
      <c r="D36" s="2">
        <f t="shared" si="0"/>
        <v>0.1</v>
      </c>
      <c r="E36" s="3">
        <f t="shared" si="1"/>
        <v>1</v>
      </c>
      <c r="G36">
        <v>1998</v>
      </c>
      <c r="H36" s="2">
        <v>1</v>
      </c>
    </row>
    <row r="37" spans="1:8" ht="17.25">
      <c r="A37">
        <v>33</v>
      </c>
      <c r="B37">
        <v>1999</v>
      </c>
      <c r="C37">
        <v>0.1</v>
      </c>
      <c r="D37" s="2">
        <f t="shared" si="0"/>
        <v>0.125</v>
      </c>
      <c r="E37" s="3">
        <f t="shared" si="1"/>
        <v>0.8</v>
      </c>
      <c r="G37">
        <v>1999</v>
      </c>
      <c r="H37" s="2">
        <v>0.8</v>
      </c>
    </row>
    <row r="38" spans="2:5" ht="17.25">
      <c r="B38">
        <v>2000</v>
      </c>
      <c r="C38">
        <v>0.2</v>
      </c>
      <c r="E38" s="2">
        <f>AVERAGE(E5:E37)</f>
        <v>0.9806009072580465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38"/>
  <sheetViews>
    <sheetView workbookViewId="0" topLeftCell="A34">
      <selection activeCell="H16" sqref="H16"/>
    </sheetView>
  </sheetViews>
  <sheetFormatPr defaultColWidth="8.796875" defaultRowHeight="15"/>
  <cols>
    <col min="9" max="9" width="9.3984375" style="0" bestFit="1" customWidth="1"/>
  </cols>
  <sheetData>
    <row r="3" spans="4:6" ht="17.25">
      <c r="D3" s="1"/>
      <c r="E3" t="s">
        <v>0</v>
      </c>
      <c r="F3" t="s">
        <v>1</v>
      </c>
    </row>
    <row r="4" spans="3:4" ht="17.25">
      <c r="C4">
        <v>1966</v>
      </c>
      <c r="D4" s="1">
        <v>0.7</v>
      </c>
    </row>
    <row r="5" spans="2:6" ht="17.25">
      <c r="B5">
        <v>1</v>
      </c>
      <c r="C5">
        <v>1967</v>
      </c>
      <c r="D5" s="1">
        <v>0.8</v>
      </c>
      <c r="E5" s="2"/>
      <c r="F5" s="3"/>
    </row>
    <row r="6" spans="2:9" ht="17.25">
      <c r="B6">
        <v>2</v>
      </c>
      <c r="C6">
        <v>1968</v>
      </c>
      <c r="D6" s="1">
        <v>0.6</v>
      </c>
      <c r="E6" s="2">
        <f>(D4+D5+D6+D7+D8)/5</f>
        <v>0.62</v>
      </c>
      <c r="F6" s="3">
        <f>D6/E6</f>
        <v>0.9677419354838709</v>
      </c>
      <c r="H6">
        <v>1968</v>
      </c>
      <c r="I6" s="2">
        <v>0.9677419354838709</v>
      </c>
    </row>
    <row r="7" spans="2:9" ht="17.25">
      <c r="B7">
        <v>3</v>
      </c>
      <c r="C7">
        <v>1969</v>
      </c>
      <c r="D7" s="1">
        <v>0.6</v>
      </c>
      <c r="E7" s="2">
        <f aca="true" t="shared" si="0" ref="E7:E36">(D5+D6+D7+D8+D9)/5</f>
        <v>0.5700000000000001</v>
      </c>
      <c r="F7" s="3">
        <f aca="true" t="shared" si="1" ref="F7:F36">D7/E7</f>
        <v>1.0526315789473684</v>
      </c>
      <c r="H7">
        <v>1969</v>
      </c>
      <c r="I7" s="2">
        <v>1.0526315789473684</v>
      </c>
    </row>
    <row r="8" spans="2:9" ht="17.25">
      <c r="B8">
        <v>4</v>
      </c>
      <c r="C8">
        <v>1970</v>
      </c>
      <c r="D8" s="1">
        <v>0.4</v>
      </c>
      <c r="E8" s="2">
        <f t="shared" si="0"/>
        <v>0.5200000000000001</v>
      </c>
      <c r="F8" s="3">
        <f t="shared" si="1"/>
        <v>0.769230769230769</v>
      </c>
      <c r="H8">
        <v>1970</v>
      </c>
      <c r="I8" s="2">
        <v>0.769230769230769</v>
      </c>
    </row>
    <row r="9" spans="2:9" ht="17.25">
      <c r="B9">
        <v>5</v>
      </c>
      <c r="C9">
        <v>1971</v>
      </c>
      <c r="D9" s="1">
        <v>0.45</v>
      </c>
      <c r="E9" s="2">
        <f t="shared" si="0"/>
        <v>0.48</v>
      </c>
      <c r="F9" s="3">
        <f t="shared" si="1"/>
        <v>0.9375000000000001</v>
      </c>
      <c r="H9">
        <v>1971</v>
      </c>
      <c r="I9" s="2">
        <v>0.9375</v>
      </c>
    </row>
    <row r="10" spans="2:9" ht="17.25">
      <c r="B10">
        <v>6</v>
      </c>
      <c r="C10">
        <v>1972</v>
      </c>
      <c r="D10" s="1">
        <v>0.55</v>
      </c>
      <c r="E10" s="2">
        <f t="shared" si="0"/>
        <v>0.4800000000000001</v>
      </c>
      <c r="F10" s="3">
        <f t="shared" si="1"/>
        <v>1.1458333333333333</v>
      </c>
      <c r="H10">
        <v>1972</v>
      </c>
      <c r="I10" s="2">
        <v>1.1458333333333333</v>
      </c>
    </row>
    <row r="11" spans="2:9" ht="17.25">
      <c r="B11">
        <v>7</v>
      </c>
      <c r="C11">
        <v>1973</v>
      </c>
      <c r="D11" s="1">
        <v>0.4</v>
      </c>
      <c r="E11" s="2">
        <f t="shared" si="0"/>
        <v>0.6</v>
      </c>
      <c r="F11" s="3">
        <f t="shared" si="1"/>
        <v>0.6666666666666667</v>
      </c>
      <c r="H11">
        <v>1973</v>
      </c>
      <c r="I11" s="2">
        <v>0.6666666666666667</v>
      </c>
    </row>
    <row r="12" spans="2:9" ht="17.25">
      <c r="B12">
        <v>8</v>
      </c>
      <c r="C12">
        <v>1974</v>
      </c>
      <c r="D12" s="1">
        <v>0.6</v>
      </c>
      <c r="E12" s="2">
        <f t="shared" si="0"/>
        <v>0.71</v>
      </c>
      <c r="F12" s="3">
        <f t="shared" si="1"/>
        <v>0.8450704225352113</v>
      </c>
      <c r="H12">
        <v>1974</v>
      </c>
      <c r="I12" s="2">
        <v>0.8450704225352113</v>
      </c>
    </row>
    <row r="13" spans="2:9" ht="17.25">
      <c r="B13">
        <v>9</v>
      </c>
      <c r="C13">
        <v>1975</v>
      </c>
      <c r="D13" s="1">
        <v>1</v>
      </c>
      <c r="E13" s="2">
        <f t="shared" si="0"/>
        <v>0.8800000000000001</v>
      </c>
      <c r="F13" s="3">
        <f t="shared" si="1"/>
        <v>1.1363636363636362</v>
      </c>
      <c r="H13">
        <v>1975</v>
      </c>
      <c r="I13" s="2">
        <v>1.1363636363636362</v>
      </c>
    </row>
    <row r="14" spans="2:9" ht="17.25">
      <c r="B14">
        <v>10</v>
      </c>
      <c r="C14">
        <v>1976</v>
      </c>
      <c r="D14" s="1">
        <v>1</v>
      </c>
      <c r="E14" s="2">
        <f t="shared" si="0"/>
        <v>0.8800000000000001</v>
      </c>
      <c r="F14" s="3">
        <f t="shared" si="1"/>
        <v>1.1363636363636362</v>
      </c>
      <c r="H14">
        <v>1976</v>
      </c>
      <c r="I14" s="2">
        <v>1.1363636363636362</v>
      </c>
    </row>
    <row r="15" spans="2:9" ht="17.25">
      <c r="B15">
        <v>11</v>
      </c>
      <c r="C15">
        <v>1977</v>
      </c>
      <c r="D15" s="1">
        <v>1.4</v>
      </c>
      <c r="E15" s="2">
        <f t="shared" si="0"/>
        <v>1.1</v>
      </c>
      <c r="F15" s="3">
        <f t="shared" si="1"/>
        <v>1.2727272727272725</v>
      </c>
      <c r="H15">
        <v>1977</v>
      </c>
      <c r="I15" s="2">
        <v>1.2727272727272725</v>
      </c>
    </row>
    <row r="16" spans="2:9" ht="17.25">
      <c r="B16">
        <v>12</v>
      </c>
      <c r="C16">
        <v>1978</v>
      </c>
      <c r="D16" s="1">
        <v>0.4</v>
      </c>
      <c r="E16" s="2">
        <f t="shared" si="0"/>
        <v>1.15</v>
      </c>
      <c r="F16" s="3">
        <f t="shared" si="1"/>
        <v>0.3478260869565218</v>
      </c>
      <c r="H16">
        <v>1978</v>
      </c>
      <c r="I16" s="2">
        <v>0.3478260869565218</v>
      </c>
    </row>
    <row r="17" spans="2:9" ht="17.25">
      <c r="B17">
        <v>13</v>
      </c>
      <c r="C17">
        <v>1979</v>
      </c>
      <c r="D17" s="1">
        <v>1.7</v>
      </c>
      <c r="E17" s="2">
        <f t="shared" si="0"/>
        <v>1.23</v>
      </c>
      <c r="F17" s="3">
        <f t="shared" si="1"/>
        <v>1.3821138211382114</v>
      </c>
      <c r="H17">
        <v>1979</v>
      </c>
      <c r="I17" s="2">
        <v>1.3821138211382114</v>
      </c>
    </row>
    <row r="18" spans="2:9" ht="17.25">
      <c r="B18">
        <v>14</v>
      </c>
      <c r="C18">
        <v>1980</v>
      </c>
      <c r="D18" s="1">
        <v>1.25</v>
      </c>
      <c r="E18" s="2">
        <f t="shared" si="0"/>
        <v>1.23</v>
      </c>
      <c r="F18" s="3">
        <f t="shared" si="1"/>
        <v>1.016260162601626</v>
      </c>
      <c r="H18">
        <v>1980</v>
      </c>
      <c r="I18" s="2">
        <v>1.016260162601626</v>
      </c>
    </row>
    <row r="19" spans="2:9" ht="17.25">
      <c r="B19">
        <v>15</v>
      </c>
      <c r="C19">
        <v>1981</v>
      </c>
      <c r="D19">
        <v>1.4</v>
      </c>
      <c r="E19" s="2">
        <f t="shared" si="0"/>
        <v>1.4</v>
      </c>
      <c r="F19" s="3">
        <f t="shared" si="1"/>
        <v>1</v>
      </c>
      <c r="H19">
        <v>1981</v>
      </c>
      <c r="I19" s="2">
        <v>1</v>
      </c>
    </row>
    <row r="20" spans="2:9" ht="17.25">
      <c r="B20">
        <v>16</v>
      </c>
      <c r="C20">
        <v>1982</v>
      </c>
      <c r="D20">
        <v>1.4</v>
      </c>
      <c r="E20" s="2">
        <f t="shared" si="0"/>
        <v>1.3199999999999998</v>
      </c>
      <c r="F20" s="3">
        <f t="shared" si="1"/>
        <v>1.0606060606060608</v>
      </c>
      <c r="H20">
        <v>1982</v>
      </c>
      <c r="I20" s="2">
        <v>1.0606060606060608</v>
      </c>
    </row>
    <row r="21" spans="2:9" ht="17.25">
      <c r="B21">
        <v>17</v>
      </c>
      <c r="C21">
        <v>1983</v>
      </c>
      <c r="D21">
        <v>1.25</v>
      </c>
      <c r="E21" s="2">
        <f t="shared" si="0"/>
        <v>1.3</v>
      </c>
      <c r="F21" s="3">
        <f t="shared" si="1"/>
        <v>0.9615384615384615</v>
      </c>
      <c r="H21">
        <v>1983</v>
      </c>
      <c r="I21" s="2">
        <v>0.9615384615384615</v>
      </c>
    </row>
    <row r="22" spans="2:9" ht="17.25">
      <c r="B22">
        <v>18</v>
      </c>
      <c r="C22">
        <v>1984</v>
      </c>
      <c r="D22">
        <v>1.3</v>
      </c>
      <c r="E22" s="2">
        <f t="shared" si="0"/>
        <v>1.18</v>
      </c>
      <c r="F22" s="3">
        <f t="shared" si="1"/>
        <v>1.1016949152542375</v>
      </c>
      <c r="H22">
        <v>1984</v>
      </c>
      <c r="I22" s="2">
        <v>1.1016949152542375</v>
      </c>
    </row>
    <row r="23" spans="2:9" ht="17.25">
      <c r="B23">
        <v>19</v>
      </c>
      <c r="C23">
        <v>1985</v>
      </c>
      <c r="D23">
        <v>1.15</v>
      </c>
      <c r="E23" s="2">
        <f t="shared" si="0"/>
        <v>1.0699999999999998</v>
      </c>
      <c r="F23" s="3">
        <f t="shared" si="1"/>
        <v>1.074766355140187</v>
      </c>
      <c r="H23">
        <v>1985</v>
      </c>
      <c r="I23" s="2">
        <v>1.074766355140187</v>
      </c>
    </row>
    <row r="24" spans="2:9" ht="17.25">
      <c r="B24">
        <v>20</v>
      </c>
      <c r="C24">
        <v>1986</v>
      </c>
      <c r="D24">
        <v>0.8</v>
      </c>
      <c r="E24" s="2">
        <f t="shared" si="0"/>
        <v>0.9099999999999999</v>
      </c>
      <c r="F24" s="3">
        <f t="shared" si="1"/>
        <v>0.8791208791208792</v>
      </c>
      <c r="H24">
        <v>1986</v>
      </c>
      <c r="I24" s="2">
        <v>0.8791208791208792</v>
      </c>
    </row>
    <row r="25" spans="2:9" ht="17.25">
      <c r="B25">
        <v>21</v>
      </c>
      <c r="C25">
        <v>1987</v>
      </c>
      <c r="D25">
        <v>0.85</v>
      </c>
      <c r="E25" s="2">
        <f t="shared" si="0"/>
        <v>0.74</v>
      </c>
      <c r="F25" s="3">
        <f t="shared" si="1"/>
        <v>1.1486486486486487</v>
      </c>
      <c r="H25">
        <v>1987</v>
      </c>
      <c r="I25" s="2">
        <v>1.1486486486486487</v>
      </c>
    </row>
    <row r="26" spans="2:9" ht="17.25">
      <c r="B26">
        <v>22</v>
      </c>
      <c r="C26">
        <v>1988</v>
      </c>
      <c r="D26">
        <v>0.45</v>
      </c>
      <c r="E26" s="2">
        <f t="shared" si="0"/>
        <v>0.6300000000000001</v>
      </c>
      <c r="F26" s="3">
        <f t="shared" si="1"/>
        <v>0.7142857142857142</v>
      </c>
      <c r="H26">
        <v>1988</v>
      </c>
      <c r="I26" s="2">
        <v>0.7142857142857142</v>
      </c>
    </row>
    <row r="27" spans="2:9" ht="17.25">
      <c r="B27">
        <v>23</v>
      </c>
      <c r="C27">
        <v>1989</v>
      </c>
      <c r="D27">
        <v>0.45</v>
      </c>
      <c r="E27" s="2">
        <f t="shared" si="0"/>
        <v>0.5700000000000001</v>
      </c>
      <c r="F27" s="3">
        <f t="shared" si="1"/>
        <v>0.7894736842105262</v>
      </c>
      <c r="H27">
        <v>1989</v>
      </c>
      <c r="I27" s="2">
        <v>0.7894736842105262</v>
      </c>
    </row>
    <row r="28" spans="2:9" ht="17.25">
      <c r="B28">
        <v>24</v>
      </c>
      <c r="C28">
        <v>1990</v>
      </c>
      <c r="D28">
        <v>0.6</v>
      </c>
      <c r="E28" s="2">
        <f t="shared" si="0"/>
        <v>0.48</v>
      </c>
      <c r="F28" s="3">
        <f t="shared" si="1"/>
        <v>1.25</v>
      </c>
      <c r="H28">
        <v>1990</v>
      </c>
      <c r="I28" s="2">
        <v>1.25</v>
      </c>
    </row>
    <row r="29" spans="2:9" ht="17.25">
      <c r="B29">
        <v>25</v>
      </c>
      <c r="C29">
        <v>1991</v>
      </c>
      <c r="D29">
        <v>0.5</v>
      </c>
      <c r="E29" s="2">
        <f t="shared" si="0"/>
        <v>0.41000000000000003</v>
      </c>
      <c r="F29" s="3">
        <f t="shared" si="1"/>
        <v>1.2195121951219512</v>
      </c>
      <c r="H29">
        <v>1991</v>
      </c>
      <c r="I29" s="2">
        <v>1.2195121951219512</v>
      </c>
    </row>
    <row r="30" spans="2:9" ht="17.25">
      <c r="B30">
        <v>26</v>
      </c>
      <c r="C30">
        <v>1992</v>
      </c>
      <c r="D30">
        <v>0.4</v>
      </c>
      <c r="E30" s="2">
        <f t="shared" si="0"/>
        <v>0.36</v>
      </c>
      <c r="F30" s="3">
        <f t="shared" si="1"/>
        <v>1.1111111111111112</v>
      </c>
      <c r="H30">
        <v>1992</v>
      </c>
      <c r="I30" s="2">
        <v>1.1111111111111112</v>
      </c>
    </row>
    <row r="31" spans="2:9" ht="17.25">
      <c r="B31">
        <v>27</v>
      </c>
      <c r="C31">
        <v>1993</v>
      </c>
      <c r="D31">
        <v>0.1</v>
      </c>
      <c r="E31" s="2">
        <f t="shared" si="0"/>
        <v>0.27999999999999997</v>
      </c>
      <c r="F31" s="3">
        <f t="shared" si="1"/>
        <v>0.3571428571428572</v>
      </c>
      <c r="H31">
        <v>1993</v>
      </c>
      <c r="I31" s="2">
        <v>0.3571428571428572</v>
      </c>
    </row>
    <row r="32" spans="2:9" ht="17.25">
      <c r="B32">
        <v>28</v>
      </c>
      <c r="C32">
        <v>1994</v>
      </c>
      <c r="D32">
        <v>0.2</v>
      </c>
      <c r="E32" s="2">
        <f t="shared" si="0"/>
        <v>0.19999999999999998</v>
      </c>
      <c r="F32" s="3">
        <f t="shared" si="1"/>
        <v>1.0000000000000002</v>
      </c>
      <c r="H32">
        <v>1994</v>
      </c>
      <c r="I32" s="2">
        <v>1</v>
      </c>
    </row>
    <row r="33" spans="2:9" ht="17.25">
      <c r="B33">
        <v>29</v>
      </c>
      <c r="C33">
        <v>1995</v>
      </c>
      <c r="D33">
        <v>0.2</v>
      </c>
      <c r="E33" s="2">
        <f t="shared" si="0"/>
        <v>0.13999999999999999</v>
      </c>
      <c r="F33" s="3">
        <f t="shared" si="1"/>
        <v>1.4285714285714288</v>
      </c>
      <c r="H33">
        <v>1995</v>
      </c>
      <c r="I33" s="2">
        <v>1.4285714285714288</v>
      </c>
    </row>
    <row r="34" spans="2:9" ht="17.25">
      <c r="B34">
        <v>30</v>
      </c>
      <c r="C34">
        <v>1996</v>
      </c>
      <c r="D34">
        <v>0.1</v>
      </c>
      <c r="E34" s="2">
        <f t="shared" si="0"/>
        <v>0.13999999999999999</v>
      </c>
      <c r="F34" s="3">
        <f t="shared" si="1"/>
        <v>0.7142857142857144</v>
      </c>
      <c r="H34">
        <v>1996</v>
      </c>
      <c r="I34" s="2">
        <v>0.7142857142857144</v>
      </c>
    </row>
    <row r="35" spans="2:9" ht="17.25">
      <c r="B35">
        <v>31</v>
      </c>
      <c r="C35">
        <v>1997</v>
      </c>
      <c r="D35">
        <v>0.1</v>
      </c>
      <c r="E35" s="2">
        <f t="shared" si="0"/>
        <v>0.12</v>
      </c>
      <c r="F35" s="3">
        <f t="shared" si="1"/>
        <v>0.8333333333333334</v>
      </c>
      <c r="H35">
        <v>1997</v>
      </c>
      <c r="I35" s="2">
        <v>0.8333333333333334</v>
      </c>
    </row>
    <row r="36" spans="2:9" ht="17.25">
      <c r="B36">
        <v>32</v>
      </c>
      <c r="C36">
        <v>1998</v>
      </c>
      <c r="D36">
        <v>0.1</v>
      </c>
      <c r="E36" s="2">
        <f t="shared" si="0"/>
        <v>0.12000000000000002</v>
      </c>
      <c r="F36" s="3">
        <f t="shared" si="1"/>
        <v>0.8333333333333333</v>
      </c>
      <c r="H36">
        <v>1998</v>
      </c>
      <c r="I36" s="2">
        <v>0.8333333333333333</v>
      </c>
    </row>
    <row r="37" spans="2:6" ht="17.25">
      <c r="B37">
        <v>33</v>
      </c>
      <c r="C37">
        <v>1999</v>
      </c>
      <c r="D37">
        <v>0.1</v>
      </c>
      <c r="E37" s="2"/>
      <c r="F37" s="3"/>
    </row>
    <row r="38" spans="3:6" ht="17.25">
      <c r="C38">
        <v>2000</v>
      </c>
      <c r="D38">
        <v>0.2</v>
      </c>
      <c r="F38" s="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M36"/>
  <sheetViews>
    <sheetView tabSelected="1" workbookViewId="0" topLeftCell="A22">
      <selection activeCell="E8" sqref="E8"/>
    </sheetView>
  </sheetViews>
  <sheetFormatPr defaultColWidth="8.796875" defaultRowHeight="15"/>
  <sheetData>
    <row r="2" spans="3:4" ht="17.25">
      <c r="C2">
        <v>1966</v>
      </c>
      <c r="D2" s="1">
        <v>0.7</v>
      </c>
    </row>
    <row r="3" spans="3:4" ht="17.25">
      <c r="C3">
        <v>1967</v>
      </c>
      <c r="D3" s="1">
        <v>0.8</v>
      </c>
    </row>
    <row r="4" spans="3:4" ht="17.25">
      <c r="C4">
        <v>1968</v>
      </c>
      <c r="D4" s="1">
        <v>0.6</v>
      </c>
    </row>
    <row r="5" spans="3:4" ht="17.25">
      <c r="C5">
        <v>1969</v>
      </c>
      <c r="D5" s="1">
        <v>0.6</v>
      </c>
    </row>
    <row r="6" spans="3:4" ht="17.25">
      <c r="C6">
        <v>1970</v>
      </c>
      <c r="D6" s="1">
        <v>0.4</v>
      </c>
    </row>
    <row r="7" spans="3:4" ht="17.25">
      <c r="C7">
        <v>1971</v>
      </c>
      <c r="D7" s="6">
        <v>0.45</v>
      </c>
    </row>
    <row r="8" spans="3:5" ht="18">
      <c r="C8">
        <v>1972</v>
      </c>
      <c r="D8" s="7">
        <v>0.55</v>
      </c>
      <c r="E8" s="4">
        <f>(-0.0003*D2)+(-0.003*D3)+(-0.0161*D4)+(-0.0537*D5)+(-0.1208*D6)+(-0.1933*D7)+(0.7744*D8)+(-0.1933*D9)+(-0.1208*D10)+(-0.0537*D11)+(-0.0161*D12)+(-0.003*D13)+(-0.0003*D14)</f>
        <v>0.022205000000000013</v>
      </c>
    </row>
    <row r="9" spans="3:5" ht="17.25">
      <c r="C9">
        <v>1973</v>
      </c>
      <c r="D9" s="1">
        <v>0.4</v>
      </c>
      <c r="E9" s="4">
        <f aca="true" t="shared" si="0" ref="E9:E30">(-0.0003*D3)+(-0.003*D4)+(-0.0161*D5)+(-0.0537*D6)+(-0.1208*D7)+(-0.1933*D8)+(0.7744*D9)+(-0.1933*D10)+(-0.1208*D11)+(-0.0537*D12)+(-0.0161*D13)+(-0.003*D14)+(-0.0003*D15)</f>
        <v>-0.198825</v>
      </c>
    </row>
    <row r="10" spans="3:5" ht="18" thickBot="1">
      <c r="C10">
        <v>1974</v>
      </c>
      <c r="D10" s="1">
        <v>0.6</v>
      </c>
      <c r="E10" s="4">
        <f t="shared" si="0"/>
        <v>-0.1129000000000001</v>
      </c>
    </row>
    <row r="11" spans="3:13" ht="17.25">
      <c r="C11">
        <v>1975</v>
      </c>
      <c r="D11" s="1">
        <v>1</v>
      </c>
      <c r="E11" s="4">
        <f t="shared" si="0"/>
        <v>0.15649999999999997</v>
      </c>
      <c r="G11" s="8">
        <v>1972</v>
      </c>
      <c r="H11">
        <v>1973</v>
      </c>
      <c r="I11">
        <v>1974</v>
      </c>
      <c r="J11">
        <v>1975</v>
      </c>
      <c r="K11">
        <v>1976</v>
      </c>
      <c r="L11">
        <v>1977</v>
      </c>
      <c r="M11">
        <v>1978</v>
      </c>
    </row>
    <row r="12" spans="3:13" ht="17.25">
      <c r="C12">
        <v>1976</v>
      </c>
      <c r="D12" s="1">
        <v>1</v>
      </c>
      <c r="E12" s="4">
        <f t="shared" si="0"/>
        <v>0.041840000000000016</v>
      </c>
      <c r="G12" s="9">
        <v>0.05</v>
      </c>
      <c r="H12">
        <v>-0.07</v>
      </c>
      <c r="I12">
        <v>-0.3</v>
      </c>
      <c r="J12">
        <v>0.58</v>
      </c>
      <c r="K12">
        <v>-0.26</v>
      </c>
      <c r="L12">
        <v>-0.41</v>
      </c>
      <c r="M12">
        <v>0.14</v>
      </c>
    </row>
    <row r="13" spans="3:5" ht="17.25">
      <c r="C13">
        <v>1977</v>
      </c>
      <c r="D13" s="1">
        <v>1.4</v>
      </c>
      <c r="E13" s="4">
        <f t="shared" si="0"/>
        <v>0.35269499999999987</v>
      </c>
    </row>
    <row r="14" spans="3:5" ht="18" thickBot="1">
      <c r="C14">
        <v>1978</v>
      </c>
      <c r="D14" s="5">
        <v>0.4</v>
      </c>
      <c r="E14" s="4">
        <f t="shared" si="0"/>
        <v>-0.727855</v>
      </c>
    </row>
    <row r="15" spans="3:9" ht="17.25">
      <c r="C15">
        <v>1979</v>
      </c>
      <c r="D15" s="1">
        <v>1.7</v>
      </c>
      <c r="E15" s="4">
        <f t="shared" si="0"/>
        <v>0.48802499999999993</v>
      </c>
      <c r="H15" s="10">
        <v>1972</v>
      </c>
      <c r="I15" s="11">
        <v>0.05</v>
      </c>
    </row>
    <row r="16" spans="3:9" ht="17.25">
      <c r="C16">
        <v>1980</v>
      </c>
      <c r="D16" s="1">
        <v>1.25</v>
      </c>
      <c r="E16" s="4">
        <f t="shared" si="0"/>
        <v>-0.034874999999999955</v>
      </c>
      <c r="H16" s="12">
        <v>1973</v>
      </c>
      <c r="I16" s="12">
        <v>-0.07</v>
      </c>
    </row>
    <row r="17" spans="3:9" ht="17.25">
      <c r="C17">
        <v>1981</v>
      </c>
      <c r="D17">
        <v>1.4</v>
      </c>
      <c r="E17" s="4">
        <f t="shared" si="0"/>
        <v>0.07725499999999984</v>
      </c>
      <c r="H17" s="12">
        <v>1974</v>
      </c>
      <c r="I17" s="12">
        <v>-0.3</v>
      </c>
    </row>
    <row r="18" spans="3:9" ht="17.25">
      <c r="C18">
        <v>1982</v>
      </c>
      <c r="D18">
        <v>1.4</v>
      </c>
      <c r="E18" s="4">
        <f t="shared" si="0"/>
        <v>0.08432499999999989</v>
      </c>
      <c r="H18" s="12">
        <v>1975</v>
      </c>
      <c r="I18" s="12">
        <v>0.58</v>
      </c>
    </row>
    <row r="19" spans="3:9" ht="17.25">
      <c r="C19">
        <v>1983</v>
      </c>
      <c r="D19">
        <v>1.25</v>
      </c>
      <c r="E19" s="4">
        <f t="shared" si="0"/>
        <v>-0.016194999999999998</v>
      </c>
      <c r="H19" s="12">
        <v>1976</v>
      </c>
      <c r="I19" s="12">
        <v>-0.26</v>
      </c>
    </row>
    <row r="20" spans="3:9" ht="17.25">
      <c r="C20">
        <v>1984</v>
      </c>
      <c r="D20">
        <v>1.3</v>
      </c>
      <c r="E20" s="4">
        <f t="shared" si="0"/>
        <v>0.12209500000000004</v>
      </c>
      <c r="H20" s="12">
        <v>1977</v>
      </c>
      <c r="I20" s="12">
        <v>-0.41</v>
      </c>
    </row>
    <row r="21" spans="3:9" ht="17.25">
      <c r="C21">
        <v>1985</v>
      </c>
      <c r="D21">
        <v>1.15</v>
      </c>
      <c r="E21" s="4">
        <f t="shared" si="0"/>
        <v>0.09560999999999993</v>
      </c>
      <c r="H21" s="12">
        <v>1978</v>
      </c>
      <c r="I21" s="12">
        <v>0.14</v>
      </c>
    </row>
    <row r="22" spans="3:5" ht="17.25">
      <c r="C22">
        <v>1986</v>
      </c>
      <c r="D22">
        <v>0.8</v>
      </c>
      <c r="E22" s="4">
        <f t="shared" si="0"/>
        <v>-0.10816499999999991</v>
      </c>
    </row>
    <row r="23" spans="3:5" ht="17.25">
      <c r="C23">
        <v>1987</v>
      </c>
      <c r="D23">
        <v>0.85</v>
      </c>
      <c r="E23" s="4">
        <f t="shared" si="0"/>
        <v>0.08727999999999994</v>
      </c>
    </row>
    <row r="24" spans="3:5" ht="17.25">
      <c r="C24">
        <v>1988</v>
      </c>
      <c r="D24">
        <v>0.45</v>
      </c>
      <c r="E24" s="4">
        <f t="shared" si="0"/>
        <v>-0.192435</v>
      </c>
    </row>
    <row r="25" spans="3:5" ht="17.25">
      <c r="C25">
        <v>1989</v>
      </c>
      <c r="D25">
        <v>0.45</v>
      </c>
      <c r="E25" s="4">
        <f t="shared" si="0"/>
        <v>-0.10706500000000006</v>
      </c>
    </row>
    <row r="26" spans="3:5" ht="17.25">
      <c r="C26">
        <v>1990</v>
      </c>
      <c r="D26">
        <v>0.6</v>
      </c>
      <c r="E26" s="4">
        <f t="shared" si="0"/>
        <v>0.10673999999999992</v>
      </c>
    </row>
    <row r="27" spans="3:5" ht="17.25">
      <c r="C27">
        <v>1991</v>
      </c>
      <c r="D27">
        <v>0.5</v>
      </c>
      <c r="E27" s="4">
        <f t="shared" si="0"/>
        <v>0.07257499999999997</v>
      </c>
    </row>
    <row r="28" spans="3:5" ht="17.25">
      <c r="C28">
        <v>1992</v>
      </c>
      <c r="D28">
        <v>0.4</v>
      </c>
      <c r="E28" s="4">
        <f t="shared" si="0"/>
        <v>0.05026000000000002</v>
      </c>
    </row>
    <row r="29" spans="3:5" ht="17.25">
      <c r="C29">
        <v>1993</v>
      </c>
      <c r="D29">
        <v>0.1</v>
      </c>
      <c r="E29" s="4">
        <f t="shared" si="0"/>
        <v>-0.17147999999999997</v>
      </c>
    </row>
    <row r="30" spans="3:5" ht="17.25">
      <c r="C30">
        <v>1994</v>
      </c>
      <c r="D30">
        <v>0.2</v>
      </c>
      <c r="E30" s="4">
        <f t="shared" si="0"/>
        <v>-0.008844999999999985</v>
      </c>
    </row>
    <row r="31" spans="3:4" ht="17.25">
      <c r="C31">
        <v>1995</v>
      </c>
      <c r="D31">
        <v>0.2</v>
      </c>
    </row>
    <row r="32" spans="3:4" ht="17.25">
      <c r="C32">
        <v>1996</v>
      </c>
      <c r="D32">
        <v>0.1</v>
      </c>
    </row>
    <row r="33" spans="3:4" ht="17.25">
      <c r="C33">
        <v>1997</v>
      </c>
      <c r="D33">
        <v>0.1</v>
      </c>
    </row>
    <row r="34" spans="3:4" ht="17.25">
      <c r="C34">
        <v>1998</v>
      </c>
      <c r="D34">
        <v>0.1</v>
      </c>
    </row>
    <row r="35" spans="3:4" ht="17.25">
      <c r="C35">
        <v>1999</v>
      </c>
      <c r="D35">
        <v>0.1</v>
      </c>
    </row>
    <row r="36" spans="3:4" ht="17.25">
      <c r="C36">
        <v>2000</v>
      </c>
      <c r="D36">
        <v>0.2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Them</dc:creator>
  <cp:keywords/>
  <dc:description/>
  <cp:lastModifiedBy>ACER</cp:lastModifiedBy>
  <dcterms:created xsi:type="dcterms:W3CDTF">2003-12-06T19:33:35Z</dcterms:created>
  <dcterms:modified xsi:type="dcterms:W3CDTF">2008-01-29T11:41:41Z</dcterms:modified>
  <cp:category/>
  <cp:version/>
  <cp:contentType/>
  <cp:contentStatus/>
</cp:coreProperties>
</file>